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ia/Library/CloudStorage/Dropbox/Hallbar Upphandling/Webb/Landrisker/Landrisker oktober 2026/"/>
    </mc:Choice>
  </mc:AlternateContent>
  <xr:revisionPtr revIDLastSave="0" documentId="13_ncr:1_{1CEA5D1F-AC7F-5A43-846F-990FF7222176}" xr6:coauthVersionLast="47" xr6:coauthVersionMax="47" xr10:uidLastSave="{00000000-0000-0000-0000-000000000000}"/>
  <bookViews>
    <workbookView xWindow="0" yWindow="680" windowWidth="34560" windowHeight="21680" xr2:uid="{00000000-000D-0000-FFFF-FFFF00000000}"/>
  </bookViews>
  <sheets>
    <sheet name="Country risks" sheetId="6" r:id="rId1"/>
    <sheet name="Info" sheetId="8" r:id="rId2"/>
    <sheet name="Last updates" sheetId="7" r:id="rId3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0" i="6" l="1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</calcChain>
</file>

<file path=xl/sharedStrings.xml><?xml version="1.0" encoding="utf-8"?>
<sst xmlns="http://schemas.openxmlformats.org/spreadsheetml/2006/main" count="311" uniqueCount="228">
  <si>
    <t>Country Risks</t>
  </si>
  <si>
    <t>Country</t>
  </si>
  <si>
    <t>Worldwide Governance Indicators</t>
  </si>
  <si>
    <t>Global Rights Index</t>
  </si>
  <si>
    <t>Environmental Performance Index</t>
  </si>
  <si>
    <t>Corruption Perception Index</t>
  </si>
  <si>
    <t>Total value</t>
  </si>
  <si>
    <t>Risk level</t>
  </si>
  <si>
    <t>Afghanistan</t>
  </si>
  <si>
    <t>Albania</t>
  </si>
  <si>
    <t>Algeria</t>
  </si>
  <si>
    <t>Observera att färgkodningen inte stämmer här!</t>
  </si>
  <si>
    <t>Andorra</t>
  </si>
  <si>
    <t>N/A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</si>
  <si>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</si>
  <si>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</si>
  <si>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</si>
  <si>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</si>
  <si>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</si>
  <si>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</si>
  <si>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</si>
  <si>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 xml:space="preserve">Bahamas 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</si>
  <si>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</si>
  <si>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</si>
  <si>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</si>
  <si>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</si>
  <si>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</si>
  <si>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</si>
  <si>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</si>
  <si>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</si>
  <si>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</si>
  <si>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</si>
  <si>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</si>
  <si>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</si>
  <si>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</si>
  <si>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</si>
  <si>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</si>
  <si>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</si>
  <si>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</si>
  <si>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</si>
  <si>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</si>
  <si>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</si>
  <si>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</si>
  <si>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</si>
  <si>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</si>
  <si>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</si>
  <si>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</si>
  <si>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</si>
  <si>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 xml:space="preserve">Congo-Brazzaville (Republic of Congo) </t>
  </si>
  <si>
    <t>Congo-Kinshasa (Democratic Republic of Congo)</t>
  </si>
  <si>
    <t>Costa Rica</t>
  </si>
  <si>
    <t>Côte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</si>
  <si>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</si>
  <si>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</si>
  <si>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</si>
  <si>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</si>
  <si>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</si>
  <si>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</si>
  <si>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</si>
  <si>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</si>
  <si>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</si>
  <si>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</si>
  <si>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</si>
  <si>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</si>
  <si>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</si>
  <si>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</si>
  <si>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(formerly Swaziland)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</si>
  <si>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</si>
  <si>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</si>
  <si>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</si>
  <si>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</si>
  <si>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</si>
  <si>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</si>
  <si>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</si>
  <si>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</si>
  <si>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</si>
  <si>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</si>
  <si>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</si>
  <si>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</si>
  <si>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</si>
  <si>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 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</si>
  <si>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</si>
  <si>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</si>
  <si>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</si>
  <si>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</si>
  <si>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</si>
  <si>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</si>
  <si>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</si>
  <si>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</si>
  <si>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 xml:space="preserve">Iran 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</si>
  <si>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</si>
  <si>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</si>
  <si>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</si>
  <si>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</si>
  <si>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</si>
  <si>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</si>
  <si>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</si>
  <si>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</si>
  <si>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</si>
  <si>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</si>
  <si>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</si>
  <si>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</si>
  <si>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</si>
  <si>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</si>
  <si>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</si>
  <si>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</si>
  <si>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</si>
  <si>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</si>
  <si>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</si>
  <si>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</si>
  <si>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</si>
  <si>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</si>
  <si>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</si>
  <si>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</si>
  <si>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</si>
  <si>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</si>
  <si>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</si>
  <si>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</si>
  <si>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</si>
  <si>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Mauretania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</si>
  <si>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</si>
  <si>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</si>
  <si>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</si>
  <si>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</si>
  <si>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</si>
  <si>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</si>
  <si>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</si>
  <si>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</si>
  <si>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</si>
  <si>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</si>
  <si>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</si>
  <si>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</si>
  <si>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</si>
  <si>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</si>
  <si>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</si>
  <si>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</si>
  <si>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</si>
  <si>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</si>
  <si>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 (Democratic People's Republic of Korea)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</si>
  <si>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</si>
  <si>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</si>
  <si>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</si>
  <si>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</si>
  <si>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</si>
  <si>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</si>
  <si>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</si>
  <si>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</si>
  <si>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</si>
  <si>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</si>
  <si>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</si>
  <si>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</si>
  <si>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</si>
  <si>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</si>
  <si>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</si>
  <si>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</si>
  <si>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</si>
  <si>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</si>
  <si>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</si>
  <si>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</si>
  <si>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</si>
  <si>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</si>
  <si>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</si>
  <si>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</si>
  <si>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</si>
  <si>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</si>
  <si>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</si>
  <si>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</si>
  <si>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</si>
  <si>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</si>
  <si>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</si>
  <si>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</si>
  <si>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</si>
  <si>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 (Republic of Korea)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</si>
  <si>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</si>
  <si>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</si>
  <si>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</si>
  <si>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</si>
  <si>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</si>
  <si>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</si>
  <si>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</si>
  <si>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</si>
  <si>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</si>
  <si>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</si>
  <si>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</si>
  <si>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</si>
  <si>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</si>
  <si>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</si>
  <si>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</si>
  <si>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</si>
  <si>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</si>
  <si>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</si>
  <si>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</si>
  <si>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</si>
  <si>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</si>
  <si>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</si>
  <si>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</si>
  <si>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</si>
  <si>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</si>
  <si>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</si>
  <si>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</si>
  <si>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</si>
  <si>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</si>
  <si>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</si>
  <si>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</si>
  <si>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</si>
  <si>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</si>
  <si>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Index values and conversion</t>
  </si>
  <si>
    <t>Index value</t>
  </si>
  <si>
    <t>Very low risk country</t>
  </si>
  <si>
    <t>Index value between 81-100</t>
  </si>
  <si>
    <t>321-400</t>
  </si>
  <si>
    <t>Low risk country</t>
  </si>
  <si>
    <t>Index value between 61-80</t>
  </si>
  <si>
    <t>241-320</t>
  </si>
  <si>
    <t>Risk country</t>
  </si>
  <si>
    <t>Index value between 41-60</t>
  </si>
  <si>
    <t>161-240</t>
  </si>
  <si>
    <t>High risk country</t>
  </si>
  <si>
    <t>Index value between 21-40</t>
  </si>
  <si>
    <t>81-160</t>
  </si>
  <si>
    <t>Very high risk country</t>
  </si>
  <si>
    <t>Index value between 0-20</t>
  </si>
  <si>
    <t>0-80</t>
  </si>
  <si>
    <t>Conversion of ITUC GRI to match other datasets</t>
  </si>
  <si>
    <t>5+</t>
  </si>
  <si>
    <t>Updates</t>
  </si>
  <si>
    <t>Index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</si>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</sst>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</font>
    <font>
      <b/>
      <sz val="20"/>
      <color theme="1"/>
      <name val="Calibri"/>
      <family val="2"/>
    </font>
    <font>
      <sz val="9"/>
      <color theme="1"/>
      <name val="Corbel"/>
    </font>
    <font>
      <sz val="11"/>
      <color theme="1"/>
      <name val="Avenir Next regular"/>
    </font>
    <font>
      <sz val="11"/>
      <color theme="1"/>
      <name val="Avenir Next LT Pro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b/>
      <sz val="10"/>
      <color rgb="FFFFFFFF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11"/>
      <color theme="1"/>
      <name val="Poppins Regular"/>
    </font>
    <font>
      <sz val="9"/>
      <color theme="1"/>
      <name val="Poppins Regular"/>
    </font>
    <font>
      <sz val="11"/>
      <color rgb="FF000000"/>
      <name val="Poppins Regular"/>
    </font>
    <font>
      <b/>
      <sz val="11"/>
      <color theme="1"/>
      <name val="Poppins Regular"/>
    </font>
  </fonts>
  <fills count="12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C0000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D32F00"/>
      </patternFill>
    </fill>
    <fill>
      <patternFill patternType="solid">
        <fgColor rgb="FFDFD1C1"/>
      </patternFill>
    </fill>
    <fill>
      <patternFill patternType="solid">
        <fgColor theme="7"/>
      </patternFill>
    </fill>
    <fill>
      <patternFill patternType="solid">
        <fgColor theme="5"/>
      </patternFill>
    </fill>
    <fill>
      <patternFill patternType="solid">
        <fgColor rgb="FFF5EF6F"/>
      </patternFill>
    </fill>
    <fill>
      <patternFill patternType="solid">
        <fgColor theme="9" tint="0.599963377788628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4" borderId="0" xfId="0" applyFill="1"/>
    <xf numFmtId="0" fontId="3" fillId="4" borderId="0" xfId="0" applyFont="1" applyFill="1"/>
    <xf numFmtId="0" fontId="13" fillId="6" borderId="1" xfId="0" applyFont="1" applyFill="1" applyBorder="1" applyAlignment="1">
      <alignment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5" fillId="5" borderId="0" xfId="0" applyFont="1" applyFill="1"/>
    <xf numFmtId="0" fontId="3" fillId="5" borderId="0" xfId="0" applyFont="1" applyFill="1"/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0" fillId="5" borderId="0" xfId="0" applyFill="1"/>
    <xf numFmtId="0" fontId="5" fillId="5" borderId="5" xfId="0" applyFont="1" applyFill="1" applyBorder="1"/>
    <xf numFmtId="1" fontId="5" fillId="5" borderId="1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1" fontId="5" fillId="5" borderId="0" xfId="0" applyNumberFormat="1" applyFont="1" applyFill="1"/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4" fillId="5" borderId="0" xfId="0" applyFont="1" applyFill="1"/>
    <xf numFmtId="0" fontId="14" fillId="5" borderId="1" xfId="0" applyFont="1" applyFill="1" applyBorder="1" applyAlignment="1">
      <alignment horizontal="left" vertical="center"/>
    </xf>
    <xf numFmtId="14" fontId="14" fillId="5" borderId="1" xfId="0" applyNumberFormat="1" applyFont="1" applyFill="1" applyBorder="1" applyAlignment="1">
      <alignment horizontal="right" vertical="center" wrapText="1"/>
    </xf>
    <xf numFmtId="0" fontId="14" fillId="5" borderId="0" xfId="0" applyFont="1" applyFill="1"/>
    <xf numFmtId="14" fontId="14" fillId="5" borderId="1" xfId="0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vertical="top"/>
    </xf>
    <xf numFmtId="14" fontId="14" fillId="5" borderId="1" xfId="0" applyNumberFormat="1" applyFont="1" applyFill="1" applyBorder="1" applyAlignment="1">
      <alignment horizontal="left" vertical="center"/>
    </xf>
    <xf numFmtId="0" fontId="2" fillId="5" borderId="0" xfId="0" applyFont="1" applyFill="1"/>
    <xf numFmtId="1" fontId="15" fillId="5" borderId="1" xfId="0" applyNumberFormat="1" applyFont="1" applyFill="1" applyBorder="1" applyAlignment="1">
      <alignment horizontal="center"/>
    </xf>
    <xf numFmtId="1" fontId="15" fillId="5" borderId="1" xfId="0" applyNumberFormat="1" applyFont="1" applyFill="1" applyBorder="1" applyAlignment="1">
      <alignment horizontal="left"/>
    </xf>
    <xf numFmtId="0" fontId="16" fillId="10" borderId="11" xfId="0" applyFont="1" applyFill="1" applyBorder="1" applyAlignment="1">
      <alignment horizontal="left" vertical="center" wrapText="1"/>
    </xf>
    <xf numFmtId="0" fontId="16" fillId="10" borderId="8" xfId="0" applyFont="1" applyFill="1" applyBorder="1" applyAlignment="1">
      <alignment horizontal="left" vertical="center"/>
    </xf>
    <xf numFmtId="0" fontId="16" fillId="9" borderId="11" xfId="0" applyFont="1" applyFill="1" applyBorder="1" applyAlignment="1">
      <alignment horizontal="left" vertical="center" wrapText="1"/>
    </xf>
    <xf numFmtId="0" fontId="16" fillId="9" borderId="8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 wrapText="1"/>
    </xf>
    <xf numFmtId="0" fontId="16" fillId="3" borderId="8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7" fillId="5" borderId="5" xfId="0" applyFont="1" applyFill="1" applyBorder="1"/>
    <xf numFmtId="1" fontId="17" fillId="11" borderId="1" xfId="0" applyNumberFormat="1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/>
    </xf>
    <xf numFmtId="1" fontId="17" fillId="8" borderId="1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17" fillId="5" borderId="2" xfId="0" applyNumberFormat="1" applyFont="1" applyFill="1" applyBorder="1" applyAlignment="1">
      <alignment horizontal="center"/>
    </xf>
    <xf numFmtId="1" fontId="17" fillId="5" borderId="15" xfId="0" applyNumberFormat="1" applyFont="1" applyFill="1" applyBorder="1" applyAlignment="1">
      <alignment horizontal="center"/>
    </xf>
    <xf numFmtId="1" fontId="17" fillId="5" borderId="14" xfId="0" applyNumberFormat="1" applyFont="1" applyFill="1" applyBorder="1" applyAlignment="1">
      <alignment horizontal="center"/>
    </xf>
    <xf numFmtId="1" fontId="17" fillId="5" borderId="12" xfId="0" applyNumberFormat="1" applyFont="1" applyFill="1" applyBorder="1" applyAlignment="1">
      <alignment horizontal="center"/>
    </xf>
    <xf numFmtId="1" fontId="17" fillId="5" borderId="16" xfId="0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/>
    </xf>
    <xf numFmtId="1" fontId="20" fillId="5" borderId="1" xfId="0" applyNumberFormat="1" applyFont="1" applyFill="1" applyBorder="1" applyAlignment="1">
      <alignment horizontal="center"/>
    </xf>
    <xf numFmtId="0" fontId="17" fillId="5" borderId="6" xfId="0" applyFont="1" applyFill="1" applyBorder="1"/>
    <xf numFmtId="1" fontId="17" fillId="5" borderId="7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23">
    <dxf>
      <fill>
        <patternFill patternType="solid">
          <fgColor rgb="FF991624"/>
          <bgColor rgb="FF991624"/>
        </patternFill>
      </fill>
    </dxf>
    <dxf>
      <fill>
        <patternFill patternType="solid">
          <fgColor rgb="FFCB4A3B"/>
          <bgColor rgb="FFCB4A3B"/>
        </patternFill>
      </fill>
    </dxf>
    <dxf>
      <fill>
        <patternFill patternType="solid">
          <fgColor rgb="FFE67E67"/>
          <bgColor rgb="FFE67E67"/>
        </patternFill>
      </fill>
    </dxf>
    <dxf>
      <fill>
        <patternFill patternType="solid">
          <fgColor rgb="FFF1CF90"/>
          <bgColor rgb="FFF1CF90"/>
        </patternFill>
      </fill>
    </dxf>
    <dxf>
      <fill>
        <patternFill patternType="solid">
          <fgColor rgb="FF8EA692"/>
          <bgColor rgb="FF8EA69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991624"/>
          <bgColor rgb="FF991624"/>
        </patternFill>
      </fill>
    </dxf>
    <dxf>
      <fill>
        <patternFill patternType="solid">
          <fgColor rgb="FFCB4A3B"/>
          <bgColor rgb="FFCB4A3B"/>
        </patternFill>
      </fill>
    </dxf>
    <dxf>
      <fill>
        <patternFill patternType="solid">
          <fgColor rgb="FFE67E67"/>
          <bgColor rgb="FFE67E67"/>
        </patternFill>
      </fill>
    </dxf>
    <dxf>
      <fill>
        <patternFill patternType="solid">
          <fgColor rgb="FFF1CF90"/>
          <bgColor rgb="FFF1CF90"/>
        </patternFill>
      </fill>
    </dxf>
    <dxf>
      <fill>
        <patternFill patternType="solid">
          <fgColor rgb="FF8EA692"/>
          <bgColor rgb="FF8EA69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991624"/>
          <bgColor rgb="FF991624"/>
        </patternFill>
      </fill>
    </dxf>
    <dxf>
      <fill>
        <patternFill patternType="solid">
          <fgColor rgb="FFCB4A3B"/>
          <bgColor rgb="FFCB4A3B"/>
        </patternFill>
      </fill>
    </dxf>
    <dxf>
      <fill>
        <patternFill patternType="solid">
          <fgColor rgb="FFE67E67"/>
          <bgColor rgb="FFE67E67"/>
        </patternFill>
      </fill>
    </dxf>
    <dxf>
      <fill>
        <patternFill patternType="solid">
          <fgColor rgb="FFF1CF90"/>
          <bgColor rgb="FFF1CF90"/>
        </patternFill>
      </fill>
    </dxf>
    <dxf>
      <fill>
        <patternFill patternType="solid">
          <fgColor rgb="FF8EA692"/>
          <bgColor rgb="FF8EA69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991624"/>
          <bgColor rgb="FF991624"/>
        </patternFill>
      </fill>
    </dxf>
    <dxf>
      <fill>
        <patternFill patternType="solid">
          <fgColor rgb="FFCB4A3B"/>
          <bgColor rgb="FFCB4A3B"/>
        </patternFill>
      </fill>
    </dxf>
    <dxf>
      <fill>
        <patternFill patternType="solid">
          <fgColor rgb="FFE67E67"/>
          <bgColor rgb="FFE67E67"/>
        </patternFill>
      </fill>
    </dxf>
    <dxf>
      <fill>
        <patternFill patternType="solid">
          <fgColor rgb="FFF1CF90"/>
          <bgColor rgb="FFF1CF90"/>
        </patternFill>
      </fill>
    </dxf>
    <dxf>
      <fill>
        <patternFill patternType="solid">
          <fgColor rgb="FF8EA692"/>
          <bgColor rgb="FF8EA69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tabSelected="1" zoomScale="73" zoomScaleNormal="73" workbookViewId="0">
      <selection activeCell="A3" sqref="A3"/>
    </sheetView>
  </sheetViews>
  <sheetFormatPr baseColWidth="10" defaultColWidth="8.83203125" defaultRowHeight="15"/>
  <cols>
    <col min="1" max="1" width="51.1640625" style="1" customWidth="1"/>
    <col min="2" max="2" width="16.5" style="1" customWidth="1"/>
    <col min="3" max="3" width="15.83203125" style="1" customWidth="1"/>
    <col min="4" max="4" width="16.33203125" style="1" customWidth="1"/>
    <col min="5" max="5" width="16.1640625" style="1" customWidth="1"/>
    <col min="6" max="6" width="10.5" style="1" customWidth="1"/>
    <col min="7" max="7" width="8.83203125" style="1"/>
    <col min="8" max="8" width="0" style="1" hidden="1" customWidth="1"/>
    <col min="9" max="10" width="8.83203125" style="1"/>
    <col min="11" max="11" width="23.1640625" style="1" customWidth="1"/>
    <col min="12" max="12" width="36" style="1" customWidth="1"/>
    <col min="13" max="13" width="48.1640625" style="1" customWidth="1"/>
    <col min="14" max="16384" width="8.83203125" style="1"/>
  </cols>
  <sheetData>
    <row r="1" spans="1:8" s="2" customFormat="1" ht="16">
      <c r="A1" s="12"/>
      <c r="B1" s="12"/>
      <c r="C1" s="12"/>
      <c r="D1" s="12"/>
      <c r="E1" s="12"/>
      <c r="F1" s="12"/>
      <c r="G1" s="12"/>
      <c r="H1" s="13"/>
    </row>
    <row r="2" spans="1:8" s="2" customFormat="1" ht="20">
      <c r="A2" s="14" t="s">
        <v>0</v>
      </c>
      <c r="B2" s="12"/>
      <c r="C2" s="12"/>
      <c r="D2" s="12"/>
      <c r="E2" s="12"/>
      <c r="F2" s="12"/>
      <c r="G2" s="12"/>
      <c r="H2" s="13"/>
    </row>
    <row r="3" spans="1:8" s="2" customFormat="1" ht="16">
      <c r="A3" s="15"/>
      <c r="B3" s="12"/>
      <c r="C3" s="12"/>
      <c r="D3" s="12"/>
      <c r="E3" s="12"/>
      <c r="F3" s="12"/>
      <c r="G3" s="12"/>
      <c r="H3" s="13"/>
    </row>
    <row r="4" spans="1:8" ht="44" customHeigh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2"/>
      <c r="H4" s="16"/>
    </row>
    <row r="5" spans="1:8">
      <c r="A5" s="17" t="s">
        <v>8</v>
      </c>
      <c r="B5" s="18">
        <v>23.35</v>
      </c>
      <c r="C5" s="18">
        <v>5</v>
      </c>
      <c r="D5" s="18">
        <v>33.14</v>
      </c>
      <c r="E5" s="18">
        <v>16</v>
      </c>
      <c r="F5" s="18">
        <f t="shared" ref="F5:F15" si="0">IF(COUNT(B5:E5)=4,SUM(B5:E5),"N/A")</f>
        <v>77.490000000000009</v>
      </c>
      <c r="G5" s="12"/>
      <c r="H5" s="16"/>
    </row>
    <row r="6" spans="1:8">
      <c r="A6" s="17" t="s">
        <v>9</v>
      </c>
      <c r="B6" s="18">
        <v>58.3</v>
      </c>
      <c r="C6" s="18">
        <v>30</v>
      </c>
      <c r="D6" s="18">
        <v>49.22</v>
      </c>
      <c r="E6" s="18">
        <v>39</v>
      </c>
      <c r="F6" s="18">
        <f t="shared" si="0"/>
        <v>176.51999999999998</v>
      </c>
      <c r="G6" s="12"/>
      <c r="H6" s="16"/>
    </row>
    <row r="7" spans="1:8" s="11" customFormat="1" ht="14" customHeight="1">
      <c r="A7" s="19" t="s">
        <v>10</v>
      </c>
      <c r="B7" s="20">
        <v>44.55</v>
      </c>
      <c r="C7" s="20">
        <v>10</v>
      </c>
      <c r="D7" s="20">
        <v>42.74</v>
      </c>
      <c r="E7" s="20">
        <v>34</v>
      </c>
      <c r="F7" s="20">
        <f t="shared" si="0"/>
        <v>131.29</v>
      </c>
      <c r="G7" s="21"/>
      <c r="H7" s="22" t="s">
        <v>11</v>
      </c>
    </row>
    <row r="8" spans="1:8" ht="18">
      <c r="A8" s="51" t="s">
        <v>12</v>
      </c>
      <c r="B8" s="52">
        <v>78.739999999999995</v>
      </c>
      <c r="C8" s="53" t="s">
        <v>13</v>
      </c>
      <c r="D8" s="53" t="s">
        <v>13</v>
      </c>
      <c r="E8" s="53" t="s">
        <v>13</v>
      </c>
      <c r="F8" s="53" t="str">
        <f t="shared" si="0"/>
        <v>N/A</v>
      </c>
      <c r="G8" s="12"/>
      <c r="H8" s="16"/>
    </row>
    <row r="9" spans="1:8" ht="18">
      <c r="A9" s="51" t="s">
        <v>14</v>
      </c>
      <c r="B9" s="54">
        <v>42.04</v>
      </c>
      <c r="C9" s="54">
        <v>30</v>
      </c>
      <c r="D9" s="54">
        <v>39.46</v>
      </c>
      <c r="E9" s="54">
        <v>32</v>
      </c>
      <c r="F9" s="54">
        <f t="shared" si="0"/>
        <v>143.5</v>
      </c>
      <c r="G9" s="12"/>
      <c r="H9" s="16"/>
    </row>
    <row r="10" spans="1:8" ht="18">
      <c r="A10" s="51" t="s">
        <v>15</v>
      </c>
      <c r="B10" s="54">
        <v>68.34</v>
      </c>
      <c r="C10" s="53" t="s">
        <v>13</v>
      </c>
      <c r="D10" s="54">
        <v>48.04</v>
      </c>
      <c r="E10" s="53" t="s">
        <v>13</v>
      </c>
      <c r="F10" s="53" t="str">
        <f t="shared" si="0"/>
        <v>N/A</v>
      </c>
      <c r="G10" s="12"/>
      <c r="H10" s="16"/>
    </row>
    <row r="11" spans="1:8" ht="18">
      <c r="A11" s="51" t="s">
        <v>16</v>
      </c>
      <c r="B11" s="54">
        <v>57.24</v>
      </c>
      <c r="C11" s="54">
        <v>10</v>
      </c>
      <c r="D11" s="54">
        <v>46.06</v>
      </c>
      <c r="E11" s="54">
        <v>36</v>
      </c>
      <c r="F11" s="54">
        <f t="shared" si="0"/>
        <v>149.30000000000001</v>
      </c>
      <c r="G11" s="12"/>
      <c r="H11" s="16"/>
    </row>
    <row r="12" spans="1:8" ht="18">
      <c r="A12" s="51" t="s">
        <v>17</v>
      </c>
      <c r="B12" s="54">
        <v>54.88</v>
      </c>
      <c r="C12" s="54">
        <v>50</v>
      </c>
      <c r="D12" s="54">
        <v>43.05</v>
      </c>
      <c r="E12" s="54">
        <v>46</v>
      </c>
      <c r="F12" s="54">
        <f t="shared" si="0"/>
        <v>193.93</v>
      </c>
      <c r="G12" s="12"/>
      <c r="H12" s="16"/>
    </row>
    <row r="13" spans="1:8" ht="18">
      <c r="A13" s="51" t="s">
        <v>18</v>
      </c>
      <c r="B13" s="54">
        <v>83.87</v>
      </c>
      <c r="C13" s="54">
        <v>70</v>
      </c>
      <c r="D13" s="54">
        <v>59.4</v>
      </c>
      <c r="E13" s="54">
        <v>76</v>
      </c>
      <c r="F13" s="54">
        <f t="shared" si="0"/>
        <v>289.27</v>
      </c>
      <c r="G13" s="12"/>
      <c r="H13" s="16"/>
    </row>
    <row r="14" spans="1:8" ht="18">
      <c r="A14" s="51" t="s">
        <v>19</v>
      </c>
      <c r="B14" s="54">
        <v>79.44</v>
      </c>
      <c r="C14" s="54">
        <v>90</v>
      </c>
      <c r="D14" s="54">
        <v>66.8</v>
      </c>
      <c r="E14" s="54">
        <v>69</v>
      </c>
      <c r="F14" s="54">
        <f t="shared" si="0"/>
        <v>305.24</v>
      </c>
      <c r="G14" s="12"/>
      <c r="H14" s="16"/>
    </row>
    <row r="15" spans="1:8" ht="18">
      <c r="A15" s="51" t="s">
        <v>20</v>
      </c>
      <c r="B15" s="54">
        <v>48.07</v>
      </c>
      <c r="C15" s="53" t="s">
        <v>13</v>
      </c>
      <c r="D15" s="54">
        <v>39.76</v>
      </c>
      <c r="E15" s="54">
        <v>30</v>
      </c>
      <c r="F15" s="53" t="str">
        <f t="shared" si="0"/>
        <v>N/A</v>
      </c>
      <c r="G15" s="12"/>
      <c r="H15" s="16"/>
    </row>
    <row r="16" spans="1:8" ht="18">
      <c r="A16" s="51" t="s">
        <v>21</v>
      </c>
      <c r="B16" s="54">
        <v>67.319999999999993</v>
      </c>
      <c r="C16" s="54">
        <v>50</v>
      </c>
      <c r="D16" s="54">
        <v>44.99</v>
      </c>
      <c r="E16" s="54">
        <v>64</v>
      </c>
      <c r="F16" s="55">
        <f t="shared" ref="F16:F21" si="1">IF(COUNT(B16:E16)=4,SUM(B16:E16),"N/A")</f>
        <v>226.31</v>
      </c>
      <c r="G16" s="12"/>
      <c r="H16" s="16"/>
    </row>
    <row r="17" spans="1:11" ht="18">
      <c r="A17" s="51" t="s">
        <v>22</v>
      </c>
      <c r="B17" s="54">
        <v>56.58</v>
      </c>
      <c r="C17" s="54">
        <v>10</v>
      </c>
      <c r="D17" s="54">
        <v>31.05</v>
      </c>
      <c r="E17" s="54">
        <v>50</v>
      </c>
      <c r="F17" s="54">
        <f t="shared" si="1"/>
        <v>147.63</v>
      </c>
      <c r="G17" s="12"/>
    </row>
    <row r="18" spans="1:11" ht="18">
      <c r="A18" s="51" t="s">
        <v>23</v>
      </c>
      <c r="B18" s="54">
        <v>41.34</v>
      </c>
      <c r="C18" s="54">
        <v>10</v>
      </c>
      <c r="D18" s="54">
        <v>23.46</v>
      </c>
      <c r="E18" s="54">
        <v>24</v>
      </c>
      <c r="F18" s="54">
        <f t="shared" si="1"/>
        <v>98.800000000000011</v>
      </c>
      <c r="G18" s="12"/>
    </row>
    <row r="19" spans="1:11" ht="18">
      <c r="A19" s="51" t="s">
        <v>24</v>
      </c>
      <c r="B19" s="54">
        <v>72.69</v>
      </c>
      <c r="C19" s="54">
        <v>70</v>
      </c>
      <c r="D19" s="54">
        <v>41.43</v>
      </c>
      <c r="E19" s="54">
        <v>68</v>
      </c>
      <c r="F19" s="54">
        <f t="shared" si="1"/>
        <v>252.12</v>
      </c>
      <c r="G19" s="12"/>
    </row>
    <row r="20" spans="1:11" ht="18">
      <c r="A20" s="51" t="s">
        <v>25</v>
      </c>
      <c r="B20" s="54">
        <v>38.85</v>
      </c>
      <c r="C20" s="54">
        <v>10</v>
      </c>
      <c r="D20" s="54">
        <v>47.03</v>
      </c>
      <c r="E20" s="54">
        <v>31</v>
      </c>
      <c r="F20" s="54">
        <f t="shared" si="1"/>
        <v>126.88</v>
      </c>
      <c r="G20" s="12"/>
    </row>
    <row r="21" spans="1:11" ht="18">
      <c r="A21" s="51" t="s">
        <v>26</v>
      </c>
      <c r="B21" s="54">
        <v>77.209999999999994</v>
      </c>
      <c r="C21" s="54">
        <v>50</v>
      </c>
      <c r="D21" s="54">
        <v>60.08</v>
      </c>
      <c r="E21" s="54">
        <v>69</v>
      </c>
      <c r="F21" s="54">
        <f t="shared" si="1"/>
        <v>256.28999999999996</v>
      </c>
      <c r="G21" s="12"/>
      <c r="K21" s="67"/>
    </row>
    <row r="22" spans="1:11" ht="18">
      <c r="A22" s="51" t="s">
        <v>27</v>
      </c>
      <c r="B22" s="54">
        <v>55.61</v>
      </c>
      <c r="C22" s="54">
        <v>50</v>
      </c>
      <c r="D22" s="54">
        <v>41.35</v>
      </c>
      <c r="E22" s="53">
        <v>36</v>
      </c>
      <c r="F22" s="53">
        <f t="shared" ref="F22:F58" si="2">IF(COUNT(B22:E22)=4,SUM(B22:E22),"N/A")</f>
        <v>182.96</v>
      </c>
      <c r="G22" s="12"/>
    </row>
    <row r="23" spans="1:11" ht="18">
      <c r="A23" s="51" t="s">
        <v>28</v>
      </c>
      <c r="B23" s="54">
        <v>50.72</v>
      </c>
      <c r="C23" s="54">
        <v>30</v>
      </c>
      <c r="D23" s="54">
        <v>39.85</v>
      </c>
      <c r="E23" s="54">
        <v>45</v>
      </c>
      <c r="F23" s="54">
        <f t="shared" si="2"/>
        <v>165.57</v>
      </c>
      <c r="G23" s="12"/>
    </row>
    <row r="24" spans="1:11" ht="18">
      <c r="A24" s="51" t="s">
        <v>29</v>
      </c>
      <c r="B24" s="54">
        <v>70.099999999999994</v>
      </c>
      <c r="C24" s="53" t="s">
        <v>13</v>
      </c>
      <c r="D24" s="54">
        <v>47.74</v>
      </c>
      <c r="E24" s="54">
        <v>71</v>
      </c>
      <c r="F24" s="53" t="str">
        <f t="shared" si="2"/>
        <v>N/A</v>
      </c>
      <c r="G24" s="12"/>
    </row>
    <row r="25" spans="1:11" ht="18">
      <c r="A25" s="51" t="s">
        <v>30</v>
      </c>
      <c r="B25" s="54">
        <v>42</v>
      </c>
      <c r="C25" s="54">
        <v>50</v>
      </c>
      <c r="D25" s="54">
        <v>39.25</v>
      </c>
      <c r="E25" s="54">
        <v>28</v>
      </c>
      <c r="F25" s="54">
        <f t="shared" si="2"/>
        <v>159.25</v>
      </c>
      <c r="G25" s="12"/>
    </row>
    <row r="26" spans="1:11" ht="18">
      <c r="A26" s="51" t="s">
        <v>31</v>
      </c>
      <c r="B26" s="54">
        <v>49.2</v>
      </c>
      <c r="C26" s="54">
        <v>50</v>
      </c>
      <c r="D26" s="54">
        <v>42.88</v>
      </c>
      <c r="E26" s="54">
        <v>34</v>
      </c>
      <c r="F26" s="54">
        <f t="shared" si="2"/>
        <v>176.08</v>
      </c>
      <c r="G26" s="12"/>
    </row>
    <row r="27" spans="1:11" ht="18">
      <c r="A27" s="51" t="s">
        <v>32</v>
      </c>
      <c r="B27" s="54">
        <v>65.92</v>
      </c>
      <c r="C27" s="54">
        <v>50</v>
      </c>
      <c r="D27" s="54">
        <v>51.77</v>
      </c>
      <c r="E27" s="54">
        <v>58</v>
      </c>
      <c r="F27" s="54">
        <f t="shared" si="2"/>
        <v>225.69</v>
      </c>
      <c r="G27" s="12"/>
    </row>
    <row r="28" spans="1:11" ht="18">
      <c r="A28" s="51" t="s">
        <v>33</v>
      </c>
      <c r="B28" s="54">
        <v>52.47</v>
      </c>
      <c r="C28" s="54">
        <v>30</v>
      </c>
      <c r="D28" s="54">
        <v>48.27</v>
      </c>
      <c r="E28" s="54">
        <v>35</v>
      </c>
      <c r="F28" s="54">
        <f t="shared" si="2"/>
        <v>165.74</v>
      </c>
      <c r="G28" s="12"/>
    </row>
    <row r="29" spans="1:11" ht="18">
      <c r="A29" s="51" t="s">
        <v>34</v>
      </c>
      <c r="B29" s="54">
        <v>68.760000000000005</v>
      </c>
      <c r="C29" s="53" t="s">
        <v>13</v>
      </c>
      <c r="D29" s="54">
        <v>37.71</v>
      </c>
      <c r="E29" s="53">
        <v>63</v>
      </c>
      <c r="F29" s="53" t="str">
        <f t="shared" si="2"/>
        <v>N/A</v>
      </c>
      <c r="G29" s="12"/>
    </row>
    <row r="30" spans="1:11" ht="18">
      <c r="A30" s="51" t="s">
        <v>35</v>
      </c>
      <c r="B30" s="54">
        <v>58.15</v>
      </c>
      <c r="C30" s="54">
        <v>50</v>
      </c>
      <c r="D30" s="54">
        <v>59.77</v>
      </c>
      <c r="E30" s="54">
        <v>40</v>
      </c>
      <c r="F30" s="54">
        <f t="shared" si="2"/>
        <v>207.92000000000002</v>
      </c>
      <c r="G30" s="12"/>
    </row>
    <row r="31" spans="1:11" ht="18">
      <c r="A31" s="51" t="s">
        <v>36</v>
      </c>
      <c r="B31" s="54">
        <v>39.58</v>
      </c>
      <c r="C31" s="54">
        <v>30</v>
      </c>
      <c r="D31" s="54">
        <v>35.24</v>
      </c>
      <c r="E31" s="54">
        <v>40</v>
      </c>
      <c r="F31" s="54">
        <f t="shared" si="2"/>
        <v>144.82</v>
      </c>
      <c r="G31" s="12"/>
    </row>
    <row r="32" spans="1:11" ht="18">
      <c r="A32" s="51" t="s">
        <v>37</v>
      </c>
      <c r="B32" s="54">
        <v>32.119999999999997</v>
      </c>
      <c r="C32" s="54">
        <v>5</v>
      </c>
      <c r="D32" s="54">
        <v>24.39</v>
      </c>
      <c r="E32" s="54">
        <v>17</v>
      </c>
      <c r="F32" s="54">
        <f t="shared" si="2"/>
        <v>78.509999999999991</v>
      </c>
      <c r="G32" s="12"/>
    </row>
    <row r="33" spans="1:7" ht="18">
      <c r="A33" s="51" t="s">
        <v>38</v>
      </c>
      <c r="B33" s="54">
        <v>42.07</v>
      </c>
      <c r="C33" s="54">
        <v>10</v>
      </c>
      <c r="D33" s="54">
        <v>31.21</v>
      </c>
      <c r="E33" s="54">
        <v>20</v>
      </c>
      <c r="F33" s="54">
        <f t="shared" si="2"/>
        <v>103.28</v>
      </c>
      <c r="G33" s="12"/>
    </row>
    <row r="34" spans="1:7" ht="18">
      <c r="A34" s="51" t="s">
        <v>39</v>
      </c>
      <c r="B34" s="54">
        <v>35.229999999999997</v>
      </c>
      <c r="C34" s="54">
        <v>30</v>
      </c>
      <c r="D34" s="54">
        <v>34.9</v>
      </c>
      <c r="E34" s="54">
        <v>26</v>
      </c>
      <c r="F34" s="54">
        <f t="shared" si="2"/>
        <v>126.13</v>
      </c>
      <c r="G34" s="12"/>
    </row>
    <row r="35" spans="1:7" ht="18">
      <c r="A35" s="51" t="s">
        <v>40</v>
      </c>
      <c r="B35" s="54">
        <v>82.79</v>
      </c>
      <c r="C35" s="54">
        <v>50</v>
      </c>
      <c r="D35" s="54">
        <v>57.78</v>
      </c>
      <c r="E35" s="54">
        <v>75</v>
      </c>
      <c r="F35" s="54">
        <f t="shared" si="2"/>
        <v>265.57000000000005</v>
      </c>
      <c r="G35" s="12"/>
    </row>
    <row r="36" spans="1:7" ht="18">
      <c r="A36" s="51" t="s">
        <v>41</v>
      </c>
      <c r="B36" s="54">
        <v>67.58</v>
      </c>
      <c r="C36" s="53" t="s">
        <v>13</v>
      </c>
      <c r="D36" s="54">
        <v>32.75</v>
      </c>
      <c r="E36" s="54">
        <v>62</v>
      </c>
      <c r="F36" s="53" t="str">
        <f t="shared" si="2"/>
        <v>N/A</v>
      </c>
      <c r="G36" s="12"/>
    </row>
    <row r="37" spans="1:7" ht="18">
      <c r="A37" s="51" t="s">
        <v>42</v>
      </c>
      <c r="B37" s="54">
        <v>29.11</v>
      </c>
      <c r="C37" s="54">
        <v>5</v>
      </c>
      <c r="D37" s="54">
        <v>31.53</v>
      </c>
      <c r="E37" s="54">
        <v>24</v>
      </c>
      <c r="F37" s="56">
        <f t="shared" si="2"/>
        <v>89.64</v>
      </c>
      <c r="G37" s="12"/>
    </row>
    <row r="38" spans="1:7" ht="18">
      <c r="A38" s="51" t="s">
        <v>43</v>
      </c>
      <c r="B38" s="54">
        <v>32.11</v>
      </c>
      <c r="C38" s="54">
        <v>30</v>
      </c>
      <c r="D38" s="54">
        <v>27.65</v>
      </c>
      <c r="E38" s="54">
        <v>22</v>
      </c>
      <c r="F38" s="54">
        <f t="shared" si="2"/>
        <v>111.75999999999999</v>
      </c>
      <c r="G38" s="12"/>
    </row>
    <row r="39" spans="1:7" ht="18">
      <c r="A39" s="51" t="s">
        <v>44</v>
      </c>
      <c r="B39" s="54">
        <v>70.92</v>
      </c>
      <c r="C39" s="54">
        <v>50</v>
      </c>
      <c r="D39" s="54">
        <v>50.95</v>
      </c>
      <c r="E39" s="54">
        <v>63</v>
      </c>
      <c r="F39" s="54">
        <f t="shared" si="2"/>
        <v>234.87</v>
      </c>
      <c r="G39" s="12"/>
    </row>
    <row r="40" spans="1:7" ht="18">
      <c r="A40" s="51" t="s">
        <v>45</v>
      </c>
      <c r="B40" s="54">
        <v>51.98</v>
      </c>
      <c r="C40" s="54">
        <v>10</v>
      </c>
      <c r="D40" s="54">
        <v>33.880000000000003</v>
      </c>
      <c r="E40" s="54">
        <v>43</v>
      </c>
      <c r="F40" s="54">
        <f t="shared" si="2"/>
        <v>138.86000000000001</v>
      </c>
      <c r="G40" s="12"/>
    </row>
    <row r="41" spans="1:7" ht="18">
      <c r="A41" s="51" t="s">
        <v>46</v>
      </c>
      <c r="B41" s="54">
        <v>50.01</v>
      </c>
      <c r="C41" s="54">
        <v>10</v>
      </c>
      <c r="D41" s="54">
        <v>48.83</v>
      </c>
      <c r="E41" s="54">
        <v>37</v>
      </c>
      <c r="F41" s="54">
        <f t="shared" si="2"/>
        <v>145.84</v>
      </c>
      <c r="G41" s="12"/>
    </row>
    <row r="42" spans="1:7" ht="18">
      <c r="A42" s="51" t="s">
        <v>47</v>
      </c>
      <c r="B42" s="54">
        <v>39.58</v>
      </c>
      <c r="C42" s="53" t="s">
        <v>13</v>
      </c>
      <c r="D42" s="54">
        <v>33.520000000000003</v>
      </c>
      <c r="E42" s="54">
        <v>20</v>
      </c>
      <c r="F42" s="53" t="str">
        <f t="shared" si="2"/>
        <v>N/A</v>
      </c>
      <c r="G42" s="12"/>
    </row>
    <row r="43" spans="1:7" ht="18">
      <c r="A43" s="51" t="s">
        <v>48</v>
      </c>
      <c r="B43" s="54">
        <v>35.340000000000003</v>
      </c>
      <c r="C43" s="54">
        <v>50</v>
      </c>
      <c r="D43" s="54">
        <v>38.909999999999997</v>
      </c>
      <c r="E43" s="54">
        <v>23</v>
      </c>
      <c r="F43" s="54">
        <f t="shared" si="2"/>
        <v>147.25</v>
      </c>
      <c r="G43" s="12"/>
    </row>
    <row r="44" spans="1:7" ht="18">
      <c r="A44" s="51" t="s">
        <v>49</v>
      </c>
      <c r="B44" s="54">
        <v>27.35</v>
      </c>
      <c r="C44" s="54">
        <v>30</v>
      </c>
      <c r="D44" s="54">
        <v>30.01</v>
      </c>
      <c r="E44" s="54">
        <v>20</v>
      </c>
      <c r="F44" s="54">
        <f t="shared" si="2"/>
        <v>107.36</v>
      </c>
      <c r="G44" s="12"/>
    </row>
    <row r="45" spans="1:7" ht="18">
      <c r="A45" s="51" t="s">
        <v>50</v>
      </c>
      <c r="B45" s="54">
        <v>69.989999999999995</v>
      </c>
      <c r="C45" s="54">
        <v>30</v>
      </c>
      <c r="D45" s="54">
        <v>49.28</v>
      </c>
      <c r="E45" s="54">
        <v>56</v>
      </c>
      <c r="F45" s="54">
        <f t="shared" si="2"/>
        <v>205.26999999999998</v>
      </c>
      <c r="G45" s="12"/>
    </row>
    <row r="46" spans="1:7" ht="18">
      <c r="A46" s="51" t="s">
        <v>51</v>
      </c>
      <c r="B46" s="54">
        <v>48.86</v>
      </c>
      <c r="C46" s="54">
        <v>50</v>
      </c>
      <c r="D46" s="54">
        <v>30.85</v>
      </c>
      <c r="E46" s="54">
        <v>43</v>
      </c>
      <c r="F46" s="54">
        <f t="shared" si="2"/>
        <v>172.71</v>
      </c>
      <c r="G46" s="12"/>
    </row>
    <row r="47" spans="1:7" ht="18">
      <c r="A47" s="51" t="s">
        <v>52</v>
      </c>
      <c r="B47" s="54">
        <v>66.02</v>
      </c>
      <c r="C47" s="54">
        <v>70</v>
      </c>
      <c r="D47" s="54">
        <v>52.82</v>
      </c>
      <c r="E47" s="54">
        <v>47</v>
      </c>
      <c r="F47" s="54">
        <f t="shared" si="2"/>
        <v>235.83999999999997</v>
      </c>
      <c r="G47" s="12"/>
    </row>
    <row r="48" spans="1:7" ht="18">
      <c r="A48" s="51" t="s">
        <v>53</v>
      </c>
      <c r="B48" s="54">
        <v>40.96</v>
      </c>
      <c r="C48" s="53" t="s">
        <v>13</v>
      </c>
      <c r="D48" s="54" t="s">
        <v>13</v>
      </c>
      <c r="E48" s="54">
        <v>40</v>
      </c>
      <c r="F48" s="53" t="str">
        <f t="shared" si="2"/>
        <v>N/A</v>
      </c>
      <c r="G48" s="12"/>
    </row>
    <row r="49" spans="1:7" ht="18">
      <c r="A49" s="51" t="s">
        <v>54</v>
      </c>
      <c r="B49" s="54">
        <v>69.459999999999994</v>
      </c>
      <c r="C49" s="53" t="s">
        <v>13</v>
      </c>
      <c r="D49" s="54">
        <v>53.34</v>
      </c>
      <c r="E49" s="54">
        <v>55</v>
      </c>
      <c r="F49" s="53" t="str">
        <f t="shared" si="2"/>
        <v>N/A</v>
      </c>
      <c r="G49" s="12"/>
    </row>
    <row r="50" spans="1:7" ht="18">
      <c r="A50" s="51" t="s">
        <v>55</v>
      </c>
      <c r="B50" s="54">
        <v>76.040000000000006</v>
      </c>
      <c r="C50" s="54">
        <v>70</v>
      </c>
      <c r="D50" s="54">
        <v>62.9</v>
      </c>
      <c r="E50" s="54">
        <v>59</v>
      </c>
      <c r="F50" s="54">
        <f t="shared" si="2"/>
        <v>267.94000000000005</v>
      </c>
      <c r="G50" s="12"/>
    </row>
    <row r="51" spans="1:7" ht="18">
      <c r="A51" s="51" t="s">
        <v>56</v>
      </c>
      <c r="B51" s="54">
        <v>88.74</v>
      </c>
      <c r="C51" s="54">
        <v>90</v>
      </c>
      <c r="D51" s="54">
        <v>66.569999999999993</v>
      </c>
      <c r="E51" s="54">
        <v>89</v>
      </c>
      <c r="F51" s="54">
        <f t="shared" si="2"/>
        <v>334.31</v>
      </c>
      <c r="G51" s="12"/>
    </row>
    <row r="52" spans="1:7" ht="18">
      <c r="A52" s="51" t="s">
        <v>57</v>
      </c>
      <c r="B52" s="54">
        <v>40.590000000000003</v>
      </c>
      <c r="C52" s="54">
        <v>30</v>
      </c>
      <c r="D52" s="54">
        <v>26.92</v>
      </c>
      <c r="E52" s="54">
        <v>31</v>
      </c>
      <c r="F52" s="54">
        <f t="shared" si="2"/>
        <v>128.51</v>
      </c>
      <c r="G52" s="12"/>
    </row>
    <row r="53" spans="1:7" ht="18">
      <c r="A53" s="51" t="s">
        <v>58</v>
      </c>
      <c r="B53" s="54">
        <v>64.42</v>
      </c>
      <c r="C53" s="53" t="s">
        <v>13</v>
      </c>
      <c r="D53" s="54">
        <v>46.06</v>
      </c>
      <c r="E53" s="54">
        <v>60</v>
      </c>
      <c r="F53" s="53" t="str">
        <f t="shared" si="2"/>
        <v>N/A</v>
      </c>
      <c r="G53" s="12"/>
    </row>
    <row r="54" spans="1:7" ht="18">
      <c r="A54" s="51" t="s">
        <v>59</v>
      </c>
      <c r="B54" s="54">
        <v>59.49</v>
      </c>
      <c r="C54" s="54">
        <v>70</v>
      </c>
      <c r="D54" s="54">
        <v>38.39</v>
      </c>
      <c r="E54" s="54">
        <v>37</v>
      </c>
      <c r="F54" s="54">
        <f t="shared" si="2"/>
        <v>204.88</v>
      </c>
      <c r="G54" s="12"/>
    </row>
    <row r="55" spans="1:7" ht="18">
      <c r="A55" s="51" t="s">
        <v>60</v>
      </c>
      <c r="B55" s="54">
        <v>46.72</v>
      </c>
      <c r="C55" s="54">
        <v>10</v>
      </c>
      <c r="D55" s="54">
        <v>45.46</v>
      </c>
      <c r="E55" s="54">
        <v>33</v>
      </c>
      <c r="F55" s="54">
        <f t="shared" si="2"/>
        <v>135.18</v>
      </c>
      <c r="G55" s="12"/>
    </row>
    <row r="56" spans="1:7" ht="18">
      <c r="A56" s="51" t="s">
        <v>61</v>
      </c>
      <c r="B56" s="54">
        <v>42.79</v>
      </c>
      <c r="C56" s="54">
        <v>10</v>
      </c>
      <c r="D56" s="54">
        <v>38.479999999999997</v>
      </c>
      <c r="E56" s="54">
        <v>30</v>
      </c>
      <c r="F56" s="54">
        <f t="shared" si="2"/>
        <v>121.27</v>
      </c>
      <c r="G56" s="12"/>
    </row>
    <row r="57" spans="1:7" ht="18">
      <c r="A57" s="51" t="s">
        <v>62</v>
      </c>
      <c r="B57" s="54">
        <v>49.36</v>
      </c>
      <c r="C57" s="54">
        <v>30</v>
      </c>
      <c r="D57" s="54">
        <v>29.54</v>
      </c>
      <c r="E57" s="54">
        <v>32</v>
      </c>
      <c r="F57" s="54">
        <f t="shared" si="2"/>
        <v>140.9</v>
      </c>
      <c r="G57" s="12"/>
    </row>
    <row r="58" spans="1:7" ht="18">
      <c r="A58" s="51" t="s">
        <v>63</v>
      </c>
      <c r="B58" s="54">
        <v>32.880000000000003</v>
      </c>
      <c r="C58" s="53" t="s">
        <v>13</v>
      </c>
      <c r="D58" s="54">
        <v>40.520000000000003</v>
      </c>
      <c r="E58" s="54">
        <v>15</v>
      </c>
      <c r="F58" s="53" t="str">
        <f t="shared" si="2"/>
        <v>N/A</v>
      </c>
      <c r="G58" s="12"/>
    </row>
    <row r="59" spans="1:7" ht="18">
      <c r="A59" s="51" t="s">
        <v>64</v>
      </c>
      <c r="B59" s="54">
        <v>25.86</v>
      </c>
      <c r="C59" s="54">
        <v>10</v>
      </c>
      <c r="D59" s="54" t="s">
        <v>13</v>
      </c>
      <c r="E59" s="54">
        <v>13</v>
      </c>
      <c r="F59" s="54" t="str">
        <f t="shared" ref="F59:F66" si="3">IF(COUNT(B59:E59)=4,SUM(B59:E59),"N/A")</f>
        <v>N/A</v>
      </c>
      <c r="G59" s="12"/>
    </row>
    <row r="60" spans="1:7" ht="18">
      <c r="A60" s="51" t="s">
        <v>65</v>
      </c>
      <c r="B60" s="54">
        <v>81.5</v>
      </c>
      <c r="C60" s="54">
        <v>70</v>
      </c>
      <c r="D60" s="54">
        <v>74.790000000000006</v>
      </c>
      <c r="E60" s="54">
        <v>76</v>
      </c>
      <c r="F60" s="54">
        <f t="shared" si="3"/>
        <v>302.29000000000002</v>
      </c>
      <c r="G60" s="12"/>
    </row>
    <row r="61" spans="1:7" ht="18">
      <c r="A61" s="51" t="s">
        <v>66</v>
      </c>
      <c r="B61" s="54">
        <v>40.56</v>
      </c>
      <c r="C61" s="54">
        <v>10</v>
      </c>
      <c r="D61" s="54">
        <v>34.409999999999997</v>
      </c>
      <c r="E61" s="54">
        <v>23</v>
      </c>
      <c r="F61" s="54">
        <f t="shared" si="3"/>
        <v>107.97</v>
      </c>
      <c r="G61" s="12"/>
    </row>
    <row r="62" spans="1:7" ht="18">
      <c r="A62" s="51" t="s">
        <v>67</v>
      </c>
      <c r="B62" s="54">
        <v>38.96</v>
      </c>
      <c r="C62" s="54">
        <v>30</v>
      </c>
      <c r="D62" s="54">
        <v>33.880000000000003</v>
      </c>
      <c r="E62" s="54">
        <v>38</v>
      </c>
      <c r="F62" s="54">
        <f t="shared" si="3"/>
        <v>140.84</v>
      </c>
      <c r="G62" s="12"/>
    </row>
    <row r="63" spans="1:7" ht="18">
      <c r="A63" s="51" t="s">
        <v>68</v>
      </c>
      <c r="B63" s="54">
        <v>64.680000000000007</v>
      </c>
      <c r="C63" s="54">
        <v>30</v>
      </c>
      <c r="D63" s="54">
        <v>35.54</v>
      </c>
      <c r="E63" s="54">
        <v>55</v>
      </c>
      <c r="F63" s="54">
        <f t="shared" si="3"/>
        <v>185.22</v>
      </c>
      <c r="G63" s="12"/>
    </row>
    <row r="64" spans="1:7" ht="18">
      <c r="A64" s="51" t="s">
        <v>69</v>
      </c>
      <c r="B64" s="54">
        <v>88.3</v>
      </c>
      <c r="C64" s="54">
        <v>70</v>
      </c>
      <c r="D64" s="54">
        <v>71.040000000000006</v>
      </c>
      <c r="E64" s="54">
        <v>88</v>
      </c>
      <c r="F64" s="54">
        <f t="shared" si="3"/>
        <v>317.34000000000003</v>
      </c>
      <c r="G64" s="12"/>
    </row>
    <row r="65" spans="1:7" ht="18">
      <c r="A65" s="51" t="s">
        <v>70</v>
      </c>
      <c r="B65" s="54">
        <v>73.39</v>
      </c>
      <c r="C65" s="54">
        <v>50</v>
      </c>
      <c r="D65" s="54">
        <v>69.819999999999993</v>
      </c>
      <c r="E65" s="54">
        <v>66</v>
      </c>
      <c r="F65" s="54">
        <f t="shared" si="3"/>
        <v>259.20999999999998</v>
      </c>
      <c r="G65" s="12"/>
    </row>
    <row r="66" spans="1:7" ht="18">
      <c r="A66" s="51" t="s">
        <v>71</v>
      </c>
      <c r="B66" s="54">
        <v>44.73</v>
      </c>
      <c r="C66" s="54">
        <v>50</v>
      </c>
      <c r="D66" s="54">
        <v>48.84</v>
      </c>
      <c r="E66" s="54">
        <v>29</v>
      </c>
      <c r="F66" s="54">
        <f t="shared" si="3"/>
        <v>172.57</v>
      </c>
      <c r="G66" s="12"/>
    </row>
    <row r="67" spans="1:7" ht="18">
      <c r="A67" s="51" t="s">
        <v>72</v>
      </c>
      <c r="B67" s="54">
        <v>49.65</v>
      </c>
      <c r="C67" s="53" t="s">
        <v>13</v>
      </c>
      <c r="D67" s="54">
        <v>30.19</v>
      </c>
      <c r="E67" s="54">
        <v>37</v>
      </c>
      <c r="F67" s="53" t="str">
        <f t="shared" ref="F67:F79" si="4">IF(COUNT(B67:E67)=4,SUM(B67:E67),"N/A")</f>
        <v>N/A</v>
      </c>
      <c r="G67" s="12"/>
    </row>
    <row r="68" spans="1:7" ht="18">
      <c r="A68" s="51" t="s">
        <v>73</v>
      </c>
      <c r="B68" s="54">
        <v>56.54</v>
      </c>
      <c r="C68" s="54">
        <v>30</v>
      </c>
      <c r="D68" s="54">
        <v>42.67</v>
      </c>
      <c r="E68" s="54">
        <v>50</v>
      </c>
      <c r="F68" s="54">
        <f t="shared" si="4"/>
        <v>179.20999999999998</v>
      </c>
      <c r="G68" s="12"/>
    </row>
    <row r="69" spans="1:7" ht="18">
      <c r="A69" s="51" t="s">
        <v>74</v>
      </c>
      <c r="B69" s="54">
        <v>80.239999999999995</v>
      </c>
      <c r="C69" s="54">
        <v>90</v>
      </c>
      <c r="D69" s="54">
        <v>69.930000000000007</v>
      </c>
      <c r="E69" s="54">
        <v>77</v>
      </c>
      <c r="F69" s="54">
        <f t="shared" si="4"/>
        <v>317.17</v>
      </c>
      <c r="G69" s="12"/>
    </row>
    <row r="70" spans="1:7" ht="18">
      <c r="A70" s="51" t="s">
        <v>75</v>
      </c>
      <c r="B70" s="54">
        <v>57.22</v>
      </c>
      <c r="C70" s="54">
        <v>70</v>
      </c>
      <c r="D70" s="54">
        <v>28.6</v>
      </c>
      <c r="E70" s="54">
        <v>43</v>
      </c>
      <c r="F70" s="54">
        <f t="shared" si="4"/>
        <v>198.82</v>
      </c>
      <c r="G70" s="12"/>
    </row>
    <row r="71" spans="1:7" ht="18">
      <c r="A71" s="51" t="s">
        <v>76</v>
      </c>
      <c r="B71" s="54">
        <v>63.67</v>
      </c>
      <c r="C71" s="54">
        <v>30</v>
      </c>
      <c r="D71" s="54">
        <v>66.03</v>
      </c>
      <c r="E71" s="54">
        <v>50</v>
      </c>
      <c r="F71" s="54">
        <f t="shared" si="4"/>
        <v>209.7</v>
      </c>
      <c r="G71" s="12"/>
    </row>
    <row r="72" spans="1:7" ht="18">
      <c r="A72" s="51" t="s">
        <v>77</v>
      </c>
      <c r="B72" s="54">
        <v>64.64</v>
      </c>
      <c r="C72" s="53" t="s">
        <v>13</v>
      </c>
      <c r="D72" s="54">
        <v>35.67</v>
      </c>
      <c r="E72" s="54">
        <v>56</v>
      </c>
      <c r="F72" s="53" t="str">
        <f t="shared" si="4"/>
        <v>N/A</v>
      </c>
      <c r="G72" s="12"/>
    </row>
    <row r="73" spans="1:7" ht="18">
      <c r="A73" s="51" t="s">
        <v>78</v>
      </c>
      <c r="B73" s="54">
        <v>45.1</v>
      </c>
      <c r="C73" s="54">
        <v>10</v>
      </c>
      <c r="D73" s="54">
        <v>31.49</v>
      </c>
      <c r="E73" s="54">
        <v>26</v>
      </c>
      <c r="F73" s="54">
        <f t="shared" si="4"/>
        <v>112.59</v>
      </c>
      <c r="G73" s="12"/>
    </row>
    <row r="74" spans="1:7" ht="18">
      <c r="A74" s="51" t="s">
        <v>79</v>
      </c>
      <c r="B74" s="54">
        <v>37.880000000000003</v>
      </c>
      <c r="C74" s="54">
        <v>30</v>
      </c>
      <c r="D74" s="54">
        <v>30.37</v>
      </c>
      <c r="E74" s="54">
        <v>26</v>
      </c>
      <c r="F74" s="54">
        <f t="shared" si="4"/>
        <v>124.25</v>
      </c>
      <c r="G74" s="12"/>
    </row>
    <row r="75" spans="1:7" ht="18">
      <c r="A75" s="51" t="s">
        <v>80</v>
      </c>
      <c r="B75" s="54">
        <v>34.729999999999997</v>
      </c>
      <c r="C75" s="54">
        <v>30</v>
      </c>
      <c r="D75" s="54">
        <v>27.95</v>
      </c>
      <c r="E75" s="54">
        <v>21</v>
      </c>
      <c r="F75" s="53">
        <f t="shared" si="4"/>
        <v>113.67999999999999</v>
      </c>
      <c r="G75" s="12"/>
    </row>
    <row r="76" spans="1:7" ht="18">
      <c r="A76" s="51" t="s">
        <v>81</v>
      </c>
      <c r="B76" s="54">
        <v>54.31</v>
      </c>
      <c r="C76" s="53" t="s">
        <v>13</v>
      </c>
      <c r="D76" s="54">
        <v>30.32</v>
      </c>
      <c r="E76" s="54">
        <v>40</v>
      </c>
      <c r="F76" s="53" t="str">
        <f t="shared" si="4"/>
        <v>N/A</v>
      </c>
      <c r="G76" s="12"/>
    </row>
    <row r="77" spans="1:7" ht="18">
      <c r="A77" s="51" t="s">
        <v>82</v>
      </c>
      <c r="B77" s="54">
        <v>27.59</v>
      </c>
      <c r="C77" s="54">
        <v>5</v>
      </c>
      <c r="D77" s="54">
        <v>31.97</v>
      </c>
      <c r="E77" s="54">
        <v>16</v>
      </c>
      <c r="F77" s="54">
        <f t="shared" si="4"/>
        <v>80.56</v>
      </c>
      <c r="G77" s="12"/>
    </row>
    <row r="78" spans="1:7" ht="18">
      <c r="A78" s="51" t="s">
        <v>83</v>
      </c>
      <c r="B78" s="57">
        <v>42.04</v>
      </c>
      <c r="C78" s="57">
        <v>10</v>
      </c>
      <c r="D78" s="54">
        <v>37.369999999999997</v>
      </c>
      <c r="E78" s="54">
        <v>22</v>
      </c>
      <c r="F78" s="54">
        <f t="shared" si="4"/>
        <v>111.41</v>
      </c>
      <c r="G78" s="12"/>
    </row>
    <row r="79" spans="1:7" ht="18">
      <c r="A79" s="51" t="s">
        <v>84</v>
      </c>
      <c r="B79" s="54">
        <v>74.94</v>
      </c>
      <c r="C79" s="54">
        <v>10</v>
      </c>
      <c r="D79" s="53" t="s">
        <v>13</v>
      </c>
      <c r="E79" s="54">
        <v>76</v>
      </c>
      <c r="F79" s="53" t="str">
        <f t="shared" si="4"/>
        <v>N/A</v>
      </c>
      <c r="G79" s="12"/>
    </row>
    <row r="80" spans="1:7" ht="18">
      <c r="A80" s="51" t="s">
        <v>85</v>
      </c>
      <c r="B80" s="54">
        <v>60.65</v>
      </c>
      <c r="C80" s="54">
        <v>30</v>
      </c>
      <c r="D80" s="54">
        <v>54.78</v>
      </c>
      <c r="E80" s="54">
        <v>40</v>
      </c>
      <c r="F80" s="54">
        <f t="shared" ref="F80:F93" si="5">IF(COUNT(B80:E80)=4,SUM(B80:E80),"N/A")</f>
        <v>185.43</v>
      </c>
      <c r="G80" s="12"/>
    </row>
    <row r="81" spans="1:7" ht="18">
      <c r="A81" s="51" t="s">
        <v>86</v>
      </c>
      <c r="B81" s="54">
        <v>83.22</v>
      </c>
      <c r="C81" s="54">
        <v>90</v>
      </c>
      <c r="D81" s="54">
        <v>58.37</v>
      </c>
      <c r="E81" s="54">
        <v>77</v>
      </c>
      <c r="F81" s="54">
        <f t="shared" si="5"/>
        <v>308.59000000000003</v>
      </c>
      <c r="G81" s="12"/>
    </row>
    <row r="82" spans="1:7" ht="18">
      <c r="A82" s="51" t="s">
        <v>87</v>
      </c>
      <c r="B82" s="54">
        <v>54</v>
      </c>
      <c r="C82" s="54">
        <v>10</v>
      </c>
      <c r="D82" s="54">
        <v>22.46</v>
      </c>
      <c r="E82" s="54">
        <v>39</v>
      </c>
      <c r="F82" s="54">
        <f t="shared" si="5"/>
        <v>125.46000000000001</v>
      </c>
      <c r="G82" s="12"/>
    </row>
    <row r="83" spans="1:7" ht="18">
      <c r="A83" s="51" t="s">
        <v>88</v>
      </c>
      <c r="B83" s="54">
        <v>52.39</v>
      </c>
      <c r="C83" s="54">
        <v>30</v>
      </c>
      <c r="D83" s="54">
        <v>26.24</v>
      </c>
      <c r="E83" s="54">
        <v>34</v>
      </c>
      <c r="F83" s="54">
        <f t="shared" si="5"/>
        <v>142.63</v>
      </c>
      <c r="G83" s="12"/>
    </row>
    <row r="84" spans="1:7" ht="18">
      <c r="A84" s="51" t="s">
        <v>89</v>
      </c>
      <c r="B84" s="54">
        <v>31.91</v>
      </c>
      <c r="C84" s="54">
        <v>10</v>
      </c>
      <c r="D84" s="54">
        <v>38.42</v>
      </c>
      <c r="E84" s="54">
        <v>23</v>
      </c>
      <c r="F84" s="54">
        <f t="shared" si="5"/>
        <v>103.33</v>
      </c>
      <c r="G84" s="12"/>
    </row>
    <row r="85" spans="1:7" ht="18">
      <c r="A85" s="51" t="s">
        <v>90</v>
      </c>
      <c r="B85" s="54">
        <v>33.94</v>
      </c>
      <c r="C85" s="54">
        <v>10</v>
      </c>
      <c r="D85" s="54">
        <v>26.55</v>
      </c>
      <c r="E85" s="54">
        <v>28</v>
      </c>
      <c r="F85" s="54">
        <f t="shared" si="5"/>
        <v>98.49</v>
      </c>
      <c r="G85" s="12"/>
    </row>
    <row r="86" spans="1:7" ht="18">
      <c r="A86" s="51" t="s">
        <v>91</v>
      </c>
      <c r="B86" s="54">
        <v>82.92</v>
      </c>
      <c r="C86" s="54">
        <v>90</v>
      </c>
      <c r="D86" s="54">
        <v>62.01</v>
      </c>
      <c r="E86" s="54">
        <v>76</v>
      </c>
      <c r="F86" s="54">
        <f t="shared" si="5"/>
        <v>310.93</v>
      </c>
      <c r="G86" s="12"/>
    </row>
    <row r="87" spans="1:7" ht="18">
      <c r="A87" s="51" t="s">
        <v>92</v>
      </c>
      <c r="B87" s="54">
        <v>67.2</v>
      </c>
      <c r="C87" s="54">
        <v>30</v>
      </c>
      <c r="D87" s="54">
        <v>51.69</v>
      </c>
      <c r="E87" s="54">
        <v>62</v>
      </c>
      <c r="F87" s="54">
        <f t="shared" si="5"/>
        <v>210.89</v>
      </c>
      <c r="G87" s="12"/>
    </row>
    <row r="88" spans="1:7" ht="18">
      <c r="A88" s="51" t="s">
        <v>93</v>
      </c>
      <c r="B88" s="54">
        <v>69.39</v>
      </c>
      <c r="C88" s="54">
        <v>70</v>
      </c>
      <c r="D88" s="54">
        <v>61.56</v>
      </c>
      <c r="E88" s="54">
        <v>53</v>
      </c>
      <c r="F88" s="54">
        <f t="shared" si="5"/>
        <v>253.95</v>
      </c>
      <c r="G88" s="12"/>
    </row>
    <row r="89" spans="1:7" ht="18">
      <c r="A89" s="51" t="s">
        <v>94</v>
      </c>
      <c r="B89" s="54">
        <v>60.02</v>
      </c>
      <c r="C89" s="54">
        <v>50</v>
      </c>
      <c r="D89" s="54">
        <v>44.08</v>
      </c>
      <c r="E89" s="54">
        <v>44</v>
      </c>
      <c r="F89" s="54">
        <f t="shared" si="5"/>
        <v>198.10000000000002</v>
      </c>
      <c r="G89" s="12"/>
    </row>
    <row r="90" spans="1:7" ht="18">
      <c r="A90" s="51" t="s">
        <v>95</v>
      </c>
      <c r="B90" s="54">
        <v>82.96</v>
      </c>
      <c r="C90" s="54">
        <v>70</v>
      </c>
      <c r="D90" s="54">
        <v>63.15</v>
      </c>
      <c r="E90" s="54">
        <v>71</v>
      </c>
      <c r="F90" s="54">
        <f t="shared" si="5"/>
        <v>287.11</v>
      </c>
      <c r="G90" s="12"/>
    </row>
    <row r="91" spans="1:7" ht="18">
      <c r="A91" s="51" t="s">
        <v>96</v>
      </c>
      <c r="B91" s="54">
        <v>55.98</v>
      </c>
      <c r="C91" s="54">
        <v>10</v>
      </c>
      <c r="D91" s="54">
        <v>46.72</v>
      </c>
      <c r="E91" s="54">
        <v>50</v>
      </c>
      <c r="F91" s="54">
        <f t="shared" si="5"/>
        <v>162.69999999999999</v>
      </c>
      <c r="G91" s="12"/>
    </row>
    <row r="92" spans="1:7" ht="18">
      <c r="A92" s="51" t="s">
        <v>97</v>
      </c>
      <c r="B92" s="54">
        <v>51.18</v>
      </c>
      <c r="C92" s="54">
        <v>10</v>
      </c>
      <c r="D92" s="54">
        <v>41.26</v>
      </c>
      <c r="E92" s="54">
        <v>38</v>
      </c>
      <c r="F92" s="54">
        <f t="shared" si="5"/>
        <v>140.44</v>
      </c>
      <c r="G92" s="12"/>
    </row>
    <row r="93" spans="1:7" ht="18">
      <c r="A93" s="51" t="s">
        <v>98</v>
      </c>
      <c r="B93" s="54">
        <v>46.46</v>
      </c>
      <c r="C93" s="54">
        <v>30</v>
      </c>
      <c r="D93" s="54">
        <v>36.1</v>
      </c>
      <c r="E93" s="54">
        <v>30</v>
      </c>
      <c r="F93" s="54">
        <f t="shared" si="5"/>
        <v>142.56</v>
      </c>
      <c r="G93" s="12"/>
    </row>
    <row r="94" spans="1:7" ht="18">
      <c r="A94" s="51" t="s">
        <v>99</v>
      </c>
      <c r="B94" s="54">
        <v>64.06</v>
      </c>
      <c r="C94" s="53" t="s">
        <v>13</v>
      </c>
      <c r="D94" s="54">
        <v>36.26</v>
      </c>
      <c r="E94" s="53" t="s">
        <v>13</v>
      </c>
      <c r="F94" s="53" t="str">
        <f>IF(COUNT(B94:E94)=4,SUM(B94:E94),"N/A")</f>
        <v>N/A</v>
      </c>
      <c r="G94" s="12"/>
    </row>
    <row r="95" spans="1:7" ht="18">
      <c r="A95" s="51" t="s">
        <v>100</v>
      </c>
      <c r="B95" s="54">
        <v>54.46</v>
      </c>
      <c r="C95" s="53" t="s">
        <v>13</v>
      </c>
      <c r="D95" s="53" t="s">
        <v>13</v>
      </c>
      <c r="E95" s="54">
        <v>43</v>
      </c>
      <c r="F95" s="53" t="str">
        <f>IF(COUNT(B95:E95)=4,SUM(B95:E95),"N/A")</f>
        <v>N/A</v>
      </c>
      <c r="G95" s="12"/>
    </row>
    <row r="96" spans="1:7" ht="18">
      <c r="A96" s="51" t="s">
        <v>101</v>
      </c>
      <c r="B96" s="54">
        <v>58.12</v>
      </c>
      <c r="C96" s="54">
        <v>10</v>
      </c>
      <c r="D96" s="54">
        <v>39.19</v>
      </c>
      <c r="E96" s="54">
        <v>46</v>
      </c>
      <c r="F96" s="54">
        <f t="shared" ref="F96:F102" si="6">IF(COUNT(B96:E96)=4,SUM(B96:E96),"N/A")</f>
        <v>153.31</v>
      </c>
      <c r="G96" s="12"/>
    </row>
    <row r="97" spans="1:7" ht="18">
      <c r="A97" s="51" t="s">
        <v>102</v>
      </c>
      <c r="B97" s="54">
        <v>43.37</v>
      </c>
      <c r="C97" s="54">
        <v>10</v>
      </c>
      <c r="D97" s="54">
        <v>33.75</v>
      </c>
      <c r="E97" s="54">
        <v>26</v>
      </c>
      <c r="F97" s="54">
        <f t="shared" si="6"/>
        <v>113.12</v>
      </c>
      <c r="G97" s="12"/>
    </row>
    <row r="98" spans="1:7" ht="18">
      <c r="A98" s="51" t="s">
        <v>103</v>
      </c>
      <c r="B98" s="54">
        <v>43.88</v>
      </c>
      <c r="C98" s="54">
        <v>10</v>
      </c>
      <c r="D98" s="54">
        <v>21.78</v>
      </c>
      <c r="E98" s="54">
        <v>34</v>
      </c>
      <c r="F98" s="54">
        <f t="shared" si="6"/>
        <v>109.66</v>
      </c>
      <c r="G98" s="12"/>
    </row>
    <row r="99" spans="1:7" ht="18">
      <c r="A99" s="51" t="s">
        <v>104</v>
      </c>
      <c r="B99" s="54">
        <v>73.39</v>
      </c>
      <c r="C99" s="54">
        <v>70</v>
      </c>
      <c r="D99" s="54">
        <v>55.51</v>
      </c>
      <c r="E99" s="54">
        <v>60</v>
      </c>
      <c r="F99" s="54">
        <f t="shared" si="6"/>
        <v>258.89999999999998</v>
      </c>
      <c r="G99" s="12"/>
    </row>
    <row r="100" spans="1:7" ht="18">
      <c r="A100" s="51" t="s">
        <v>105</v>
      </c>
      <c r="B100" s="54">
        <v>37.590000000000003</v>
      </c>
      <c r="C100" s="54">
        <v>30</v>
      </c>
      <c r="D100" s="54">
        <v>39.67</v>
      </c>
      <c r="E100" s="54">
        <v>23</v>
      </c>
      <c r="F100" s="54">
        <f t="shared" si="6"/>
        <v>130.26</v>
      </c>
      <c r="G100" s="12"/>
    </row>
    <row r="101" spans="1:7" ht="18">
      <c r="A101" s="51" t="s">
        <v>106</v>
      </c>
      <c r="B101" s="54">
        <v>50.8</v>
      </c>
      <c r="C101" s="54">
        <v>30</v>
      </c>
      <c r="D101" s="54">
        <v>39.01</v>
      </c>
      <c r="E101" s="54">
        <v>37</v>
      </c>
      <c r="F101" s="54">
        <f t="shared" si="6"/>
        <v>156.81</v>
      </c>
      <c r="G101" s="12"/>
    </row>
    <row r="102" spans="1:7" ht="18">
      <c r="A102" s="51" t="s">
        <v>107</v>
      </c>
      <c r="B102" s="54">
        <v>43.91</v>
      </c>
      <c r="C102" s="54">
        <v>30</v>
      </c>
      <c r="D102" s="54">
        <v>25.27</v>
      </c>
      <c r="E102" s="54">
        <v>28</v>
      </c>
      <c r="F102" s="54">
        <f t="shared" si="6"/>
        <v>127.17999999999999</v>
      </c>
      <c r="G102" s="12"/>
    </row>
    <row r="103" spans="1:7" ht="18">
      <c r="A103" s="51" t="s">
        <v>108</v>
      </c>
      <c r="B103" s="54">
        <v>27.01</v>
      </c>
      <c r="C103" s="54">
        <v>5</v>
      </c>
      <c r="D103" s="53" t="s">
        <v>13</v>
      </c>
      <c r="E103" s="54">
        <v>13</v>
      </c>
      <c r="F103" s="53" t="str">
        <f t="shared" ref="F103:F140" si="7">IF(COUNT(B103:E103)=4,SUM(B103:E103),"N/A")</f>
        <v>N/A</v>
      </c>
      <c r="G103" s="12"/>
    </row>
    <row r="104" spans="1:7" ht="18">
      <c r="A104" s="51" t="s">
        <v>109</v>
      </c>
      <c r="B104" s="54">
        <v>85.47</v>
      </c>
      <c r="C104" s="53" t="s">
        <v>13</v>
      </c>
      <c r="D104" s="53" t="s">
        <v>13</v>
      </c>
      <c r="E104" s="53" t="s">
        <v>13</v>
      </c>
      <c r="F104" s="53" t="str">
        <f t="shared" si="7"/>
        <v>N/A</v>
      </c>
      <c r="G104" s="12"/>
    </row>
    <row r="105" spans="1:7" ht="18">
      <c r="A105" s="51" t="s">
        <v>110</v>
      </c>
      <c r="B105" s="54">
        <v>77.7</v>
      </c>
      <c r="C105" s="54">
        <v>70</v>
      </c>
      <c r="D105" s="54">
        <v>56.78</v>
      </c>
      <c r="E105" s="54">
        <v>65</v>
      </c>
      <c r="F105" s="54">
        <f t="shared" si="7"/>
        <v>269.48</v>
      </c>
      <c r="G105" s="12"/>
    </row>
    <row r="106" spans="1:7" ht="18">
      <c r="A106" s="51" t="s">
        <v>111</v>
      </c>
      <c r="B106" s="54">
        <v>87.31</v>
      </c>
      <c r="C106" s="53" t="s">
        <v>13</v>
      </c>
      <c r="D106" s="54">
        <v>74.239999999999995</v>
      </c>
      <c r="E106" s="54">
        <v>78</v>
      </c>
      <c r="F106" s="53" t="str">
        <f t="shared" si="7"/>
        <v>N/A</v>
      </c>
      <c r="G106" s="12"/>
    </row>
    <row r="107" spans="1:7" ht="18">
      <c r="A107" s="51" t="s">
        <v>112</v>
      </c>
      <c r="B107" s="54">
        <v>41.34</v>
      </c>
      <c r="C107" s="54">
        <v>30</v>
      </c>
      <c r="D107" s="54">
        <v>31.13</v>
      </c>
      <c r="E107" s="54">
        <v>25</v>
      </c>
      <c r="F107" s="54">
        <f t="shared" si="7"/>
        <v>127.47</v>
      </c>
      <c r="G107" s="12"/>
    </row>
    <row r="108" spans="1:7" ht="18">
      <c r="A108" s="51" t="s">
        <v>113</v>
      </c>
      <c r="B108" s="54">
        <v>49.46</v>
      </c>
      <c r="C108" s="54">
        <v>70</v>
      </c>
      <c r="D108" s="54">
        <v>33.21</v>
      </c>
      <c r="E108" s="54">
        <v>34</v>
      </c>
      <c r="F108" s="54">
        <f t="shared" si="7"/>
        <v>186.67000000000002</v>
      </c>
      <c r="G108" s="12"/>
    </row>
    <row r="109" spans="1:7" ht="18">
      <c r="A109" s="51" t="s">
        <v>114</v>
      </c>
      <c r="B109" s="54">
        <v>65.22</v>
      </c>
      <c r="C109" s="54">
        <v>10</v>
      </c>
      <c r="D109" s="54">
        <v>39.520000000000003</v>
      </c>
      <c r="E109" s="54">
        <v>52</v>
      </c>
      <c r="F109" s="54">
        <f t="shared" si="7"/>
        <v>166.74</v>
      </c>
      <c r="G109" s="12"/>
    </row>
    <row r="110" spans="1:7" ht="18">
      <c r="A110" s="51" t="s">
        <v>115</v>
      </c>
      <c r="B110" s="54">
        <v>52.02</v>
      </c>
      <c r="C110" s="53" t="s">
        <v>13</v>
      </c>
      <c r="D110" s="54">
        <v>25.06</v>
      </c>
      <c r="E110" s="54">
        <v>39</v>
      </c>
      <c r="F110" s="53" t="str">
        <f t="shared" si="7"/>
        <v>N/A</v>
      </c>
      <c r="G110" s="12"/>
    </row>
    <row r="111" spans="1:7" ht="18">
      <c r="A111" s="51" t="s">
        <v>116</v>
      </c>
      <c r="B111" s="54">
        <v>31.78</v>
      </c>
      <c r="C111" s="54">
        <v>30</v>
      </c>
      <c r="D111" s="54">
        <v>23.56</v>
      </c>
      <c r="E111" s="54">
        <v>28</v>
      </c>
      <c r="F111" s="54">
        <f t="shared" si="7"/>
        <v>113.34</v>
      </c>
      <c r="G111" s="12"/>
    </row>
    <row r="112" spans="1:7" ht="18">
      <c r="A112" s="51" t="s">
        <v>117</v>
      </c>
      <c r="B112" s="54">
        <v>68.53</v>
      </c>
      <c r="C112" s="53" t="s">
        <v>13</v>
      </c>
      <c r="D112" s="54">
        <v>59.09</v>
      </c>
      <c r="E112" s="54">
        <v>49</v>
      </c>
      <c r="F112" s="53" t="str">
        <f t="shared" si="7"/>
        <v>N/A</v>
      </c>
      <c r="G112" s="12"/>
    </row>
    <row r="113" spans="1:7" ht="18">
      <c r="A113" s="51" t="s">
        <v>118</v>
      </c>
      <c r="B113" s="54">
        <v>64.069999999999993</v>
      </c>
      <c r="C113" s="53" t="s">
        <v>13</v>
      </c>
      <c r="D113" s="54" t="s">
        <v>13</v>
      </c>
      <c r="E113" s="53" t="s">
        <v>13</v>
      </c>
      <c r="F113" s="53" t="str">
        <f t="shared" si="7"/>
        <v>N/A</v>
      </c>
      <c r="G113" s="12"/>
    </row>
    <row r="114" spans="1:7" ht="18">
      <c r="A114" s="51" t="s">
        <v>119</v>
      </c>
      <c r="B114" s="54">
        <v>41.58</v>
      </c>
      <c r="C114" s="54">
        <v>10</v>
      </c>
      <c r="D114" s="54">
        <v>25.34</v>
      </c>
      <c r="E114" s="54">
        <v>30</v>
      </c>
      <c r="F114" s="54">
        <f t="shared" si="7"/>
        <v>106.92</v>
      </c>
      <c r="G114" s="12"/>
    </row>
    <row r="115" spans="1:7" ht="18">
      <c r="A115" s="51" t="s">
        <v>120</v>
      </c>
      <c r="B115" s="54">
        <v>69.67</v>
      </c>
      <c r="C115" s="54">
        <v>50</v>
      </c>
      <c r="D115" s="54">
        <v>40.86</v>
      </c>
      <c r="E115" s="54">
        <v>48</v>
      </c>
      <c r="F115" s="54">
        <f t="shared" si="7"/>
        <v>208.53</v>
      </c>
      <c r="G115" s="12"/>
    </row>
    <row r="116" spans="1:7" ht="18">
      <c r="A116" s="51" t="s">
        <v>121</v>
      </c>
      <c r="B116" s="54">
        <v>46.01</v>
      </c>
      <c r="C116" s="54">
        <v>50</v>
      </c>
      <c r="D116" s="54">
        <v>46.09</v>
      </c>
      <c r="E116" s="54">
        <v>27</v>
      </c>
      <c r="F116" s="54">
        <f t="shared" si="7"/>
        <v>169.1</v>
      </c>
      <c r="G116" s="12"/>
    </row>
    <row r="117" spans="1:7" ht="18">
      <c r="A117" s="51" t="s">
        <v>122</v>
      </c>
      <c r="B117" s="54">
        <v>65.95</v>
      </c>
      <c r="C117" s="53" t="s">
        <v>13</v>
      </c>
      <c r="D117" s="54" t="s">
        <v>13</v>
      </c>
      <c r="E117" s="53" t="s">
        <v>13</v>
      </c>
      <c r="F117" s="53" t="str">
        <f t="shared" si="7"/>
        <v>N/A</v>
      </c>
      <c r="G117" s="12"/>
    </row>
    <row r="118" spans="1:7" ht="18">
      <c r="A118" s="51" t="s">
        <v>123</v>
      </c>
      <c r="B118" s="54">
        <v>56.09</v>
      </c>
      <c r="C118" s="54">
        <v>70</v>
      </c>
      <c r="D118" s="54">
        <v>37.979999999999997</v>
      </c>
      <c r="E118" s="54">
        <v>42</v>
      </c>
      <c r="F118" s="54">
        <f t="shared" si="7"/>
        <v>206.07</v>
      </c>
      <c r="G118" s="12"/>
    </row>
    <row r="119" spans="1:7" ht="18">
      <c r="A119" s="51" t="s">
        <v>124</v>
      </c>
      <c r="B119" s="54">
        <v>81.7</v>
      </c>
      <c r="C119" s="53" t="s">
        <v>13</v>
      </c>
      <c r="D119" s="53" t="s">
        <v>13</v>
      </c>
      <c r="E119" s="53" t="s">
        <v>13</v>
      </c>
      <c r="F119" s="53" t="str">
        <f t="shared" si="7"/>
        <v>N/A</v>
      </c>
      <c r="G119" s="12"/>
    </row>
    <row r="120" spans="1:7" ht="18">
      <c r="A120" s="51" t="s">
        <v>125</v>
      </c>
      <c r="B120" s="54">
        <v>56.01</v>
      </c>
      <c r="C120" s="53" t="s">
        <v>13</v>
      </c>
      <c r="D120" s="54">
        <v>34.15</v>
      </c>
      <c r="E120" s="54">
        <v>31</v>
      </c>
      <c r="F120" s="53" t="str">
        <f t="shared" si="7"/>
        <v>N/A</v>
      </c>
      <c r="G120" s="12"/>
    </row>
    <row r="121" spans="1:7" ht="18">
      <c r="A121" s="51" t="s">
        <v>126</v>
      </c>
      <c r="B121" s="54">
        <v>61.87</v>
      </c>
      <c r="C121" s="54">
        <v>50</v>
      </c>
      <c r="D121" s="54">
        <v>46.38</v>
      </c>
      <c r="E121" s="54">
        <v>46</v>
      </c>
      <c r="F121" s="54">
        <f t="shared" si="7"/>
        <v>204.25</v>
      </c>
      <c r="G121" s="12"/>
    </row>
    <row r="122" spans="1:7" ht="18">
      <c r="A122" s="51" t="s">
        <v>127</v>
      </c>
      <c r="B122" s="54">
        <v>50.53</v>
      </c>
      <c r="C122" s="54">
        <v>50</v>
      </c>
      <c r="D122" s="54">
        <v>33.11</v>
      </c>
      <c r="E122" s="54">
        <v>39</v>
      </c>
      <c r="F122" s="54">
        <f t="shared" si="7"/>
        <v>172.64</v>
      </c>
      <c r="G122" s="12"/>
    </row>
    <row r="123" spans="1:7" ht="18">
      <c r="A123" s="51" t="s">
        <v>128</v>
      </c>
      <c r="B123" s="54">
        <v>36.86</v>
      </c>
      <c r="C123" s="54">
        <v>50</v>
      </c>
      <c r="D123" s="54">
        <v>38.78</v>
      </c>
      <c r="E123" s="54">
        <v>21</v>
      </c>
      <c r="F123" s="54">
        <f t="shared" si="7"/>
        <v>146.63999999999999</v>
      </c>
      <c r="G123" s="12"/>
    </row>
    <row r="124" spans="1:7" ht="18">
      <c r="A124" s="51" t="s">
        <v>129</v>
      </c>
      <c r="B124" s="54">
        <v>24.8</v>
      </c>
      <c r="C124" s="54">
        <v>5</v>
      </c>
      <c r="D124" s="54">
        <v>28.87</v>
      </c>
      <c r="E124" s="54">
        <v>16</v>
      </c>
      <c r="F124" s="54">
        <f t="shared" si="7"/>
        <v>74.67</v>
      </c>
      <c r="G124" s="12"/>
    </row>
    <row r="125" spans="1:7" ht="18">
      <c r="A125" s="51" t="s">
        <v>130</v>
      </c>
      <c r="B125" s="54">
        <v>61.69</v>
      </c>
      <c r="C125" s="54">
        <v>50</v>
      </c>
      <c r="D125" s="54">
        <v>42.75</v>
      </c>
      <c r="E125" s="54">
        <v>46</v>
      </c>
      <c r="F125" s="54">
        <f t="shared" si="7"/>
        <v>200.44</v>
      </c>
      <c r="G125" s="12"/>
    </row>
    <row r="126" spans="1:7" ht="18">
      <c r="A126" s="51" t="s">
        <v>131</v>
      </c>
      <c r="B126" s="54">
        <v>62.42</v>
      </c>
      <c r="C126" s="53" t="s">
        <v>13</v>
      </c>
      <c r="D126" s="53" t="s">
        <v>13</v>
      </c>
      <c r="E126" s="53" t="s">
        <v>13</v>
      </c>
      <c r="F126" s="53" t="str">
        <f t="shared" si="7"/>
        <v>N/A</v>
      </c>
      <c r="G126" s="12"/>
    </row>
    <row r="127" spans="1:7" ht="18">
      <c r="A127" s="51" t="s">
        <v>132</v>
      </c>
      <c r="B127" s="54">
        <v>46.56</v>
      </c>
      <c r="C127" s="54">
        <v>50</v>
      </c>
      <c r="D127" s="54">
        <v>33.99</v>
      </c>
      <c r="E127" s="54">
        <v>34</v>
      </c>
      <c r="F127" s="54">
        <f t="shared" si="7"/>
        <v>164.55</v>
      </c>
      <c r="G127" s="12"/>
    </row>
    <row r="128" spans="1:7" ht="18">
      <c r="A128" s="51" t="s">
        <v>133</v>
      </c>
      <c r="B128" s="54">
        <v>83.68</v>
      </c>
      <c r="C128" s="54">
        <v>70</v>
      </c>
      <c r="D128" s="54">
        <v>70.489999999999995</v>
      </c>
      <c r="E128" s="54">
        <v>78</v>
      </c>
      <c r="F128" s="54">
        <f t="shared" si="7"/>
        <v>302.17</v>
      </c>
      <c r="G128" s="12"/>
    </row>
    <row r="129" spans="1:7" ht="18">
      <c r="A129" s="51" t="s">
        <v>134</v>
      </c>
      <c r="B129" s="54">
        <v>87.28</v>
      </c>
      <c r="C129" s="54">
        <v>70</v>
      </c>
      <c r="D129" s="54">
        <v>55.45</v>
      </c>
      <c r="E129" s="54">
        <v>81</v>
      </c>
      <c r="F129" s="54">
        <f t="shared" si="7"/>
        <v>293.73</v>
      </c>
      <c r="G129" s="12"/>
    </row>
    <row r="130" spans="1:7" ht="18">
      <c r="A130" s="51" t="s">
        <v>135</v>
      </c>
      <c r="B130" s="54">
        <v>36.14</v>
      </c>
      <c r="C130" s="53" t="s">
        <v>13</v>
      </c>
      <c r="D130" s="54">
        <v>41.7</v>
      </c>
      <c r="E130" s="54">
        <v>14</v>
      </c>
      <c r="F130" s="53" t="str">
        <f t="shared" si="7"/>
        <v>N/A</v>
      </c>
      <c r="G130" s="12"/>
    </row>
    <row r="131" spans="1:7" ht="18">
      <c r="A131" s="51" t="s">
        <v>136</v>
      </c>
      <c r="B131" s="54">
        <v>36.93</v>
      </c>
      <c r="C131" s="54">
        <v>30</v>
      </c>
      <c r="D131" s="54">
        <v>31.1</v>
      </c>
      <c r="E131" s="54">
        <v>31</v>
      </c>
      <c r="F131" s="54">
        <f t="shared" si="7"/>
        <v>129.03</v>
      </c>
      <c r="G131" s="12"/>
    </row>
    <row r="132" spans="1:7" ht="18">
      <c r="A132" s="51" t="s">
        <v>137</v>
      </c>
      <c r="B132" s="54">
        <v>38.04</v>
      </c>
      <c r="C132" s="54">
        <v>10</v>
      </c>
      <c r="D132" s="54">
        <v>32.85</v>
      </c>
      <c r="E132" s="54">
        <v>20</v>
      </c>
      <c r="F132" s="54">
        <f t="shared" si="7"/>
        <v>100.89</v>
      </c>
      <c r="G132" s="12"/>
    </row>
    <row r="133" spans="1:7" ht="18">
      <c r="A133" s="51" t="s">
        <v>138</v>
      </c>
      <c r="B133" s="53">
        <v>30.53</v>
      </c>
      <c r="C133" s="53" t="s">
        <v>13</v>
      </c>
      <c r="D133" s="53" t="s">
        <v>13</v>
      </c>
      <c r="E133" s="54">
        <v>15</v>
      </c>
      <c r="F133" s="53" t="str">
        <f t="shared" si="7"/>
        <v>N/A</v>
      </c>
      <c r="G133" s="12"/>
    </row>
    <row r="134" spans="1:7" ht="18">
      <c r="A134" s="51" t="s">
        <v>139</v>
      </c>
      <c r="B134" s="54">
        <v>58.58</v>
      </c>
      <c r="C134" s="54">
        <v>30</v>
      </c>
      <c r="D134" s="54">
        <v>46.17</v>
      </c>
      <c r="E134" s="54">
        <v>40</v>
      </c>
      <c r="F134" s="54">
        <f t="shared" si="7"/>
        <v>174.75</v>
      </c>
      <c r="G134" s="12"/>
    </row>
    <row r="135" spans="1:7" ht="18">
      <c r="A135" s="51" t="s">
        <v>140</v>
      </c>
      <c r="B135" s="54">
        <v>87.68</v>
      </c>
      <c r="C135" s="54">
        <v>90</v>
      </c>
      <c r="D135" s="54">
        <v>69.239999999999995</v>
      </c>
      <c r="E135" s="54">
        <v>81</v>
      </c>
      <c r="F135" s="54">
        <f t="shared" si="7"/>
        <v>327.92</v>
      </c>
      <c r="G135" s="12"/>
    </row>
    <row r="136" spans="1:7" ht="18">
      <c r="A136" s="51" t="s">
        <v>141</v>
      </c>
      <c r="B136" s="54">
        <v>61.01</v>
      </c>
      <c r="C136" s="54">
        <v>50</v>
      </c>
      <c r="D136" s="54">
        <v>48.5</v>
      </c>
      <c r="E136" s="54">
        <v>52</v>
      </c>
      <c r="F136" s="54">
        <f t="shared" si="7"/>
        <v>211.51</v>
      </c>
      <c r="G136" s="12"/>
    </row>
    <row r="137" spans="1:7" ht="18">
      <c r="A137" s="51" t="s">
        <v>142</v>
      </c>
      <c r="B137" s="54">
        <v>35.94</v>
      </c>
      <c r="C137" s="54">
        <v>10</v>
      </c>
      <c r="D137" s="54">
        <v>29.03</v>
      </c>
      <c r="E137" s="54">
        <v>28</v>
      </c>
      <c r="F137" s="54">
        <f t="shared" si="7"/>
        <v>102.97</v>
      </c>
      <c r="G137" s="12"/>
    </row>
    <row r="138" spans="1:7" ht="18">
      <c r="A138" s="51" t="s">
        <v>143</v>
      </c>
      <c r="B138" s="54">
        <v>69.78</v>
      </c>
      <c r="C138" s="53" t="s">
        <v>13</v>
      </c>
      <c r="D138" s="53">
        <v>49.47</v>
      </c>
      <c r="E138" s="53" t="s">
        <v>13</v>
      </c>
      <c r="F138" s="53" t="str">
        <f t="shared" si="7"/>
        <v>N/A</v>
      </c>
      <c r="G138" s="12"/>
    </row>
    <row r="139" spans="1:7" ht="18">
      <c r="A139" s="51" t="s">
        <v>144</v>
      </c>
      <c r="B139" s="54">
        <v>56.17</v>
      </c>
      <c r="C139" s="54">
        <v>10</v>
      </c>
      <c r="D139" s="54">
        <v>45.14</v>
      </c>
      <c r="E139" s="54">
        <v>33</v>
      </c>
      <c r="F139" s="54">
        <f t="shared" si="7"/>
        <v>144.31</v>
      </c>
      <c r="G139" s="12"/>
    </row>
    <row r="140" spans="1:7" ht="18">
      <c r="A140" s="51" t="s">
        <v>145</v>
      </c>
      <c r="B140" s="54">
        <v>45.62</v>
      </c>
      <c r="C140" s="53" t="s">
        <v>13</v>
      </c>
      <c r="D140" s="54">
        <v>28.94</v>
      </c>
      <c r="E140" s="54">
        <v>26</v>
      </c>
      <c r="F140" s="53" t="str">
        <f t="shared" si="7"/>
        <v>N/A</v>
      </c>
      <c r="G140" s="12"/>
    </row>
    <row r="141" spans="1:7" ht="18">
      <c r="A141" s="51" t="s">
        <v>146</v>
      </c>
      <c r="B141" s="54">
        <v>50.32</v>
      </c>
      <c r="C141" s="54">
        <v>50</v>
      </c>
      <c r="D141" s="54">
        <v>38.950000000000003</v>
      </c>
      <c r="E141" s="54">
        <v>24</v>
      </c>
      <c r="F141" s="54">
        <f t="shared" ref="F141:F149" si="8">IF(COUNT(B141:E141)=4,SUM(B141:E141),"N/A")</f>
        <v>163.26999999999998</v>
      </c>
      <c r="G141" s="12"/>
    </row>
    <row r="142" spans="1:7" ht="18">
      <c r="A142" s="51" t="s">
        <v>147</v>
      </c>
      <c r="B142" s="54">
        <v>50.2</v>
      </c>
      <c r="C142" s="54">
        <v>30</v>
      </c>
      <c r="D142" s="54">
        <v>41.01</v>
      </c>
      <c r="E142" s="54">
        <v>30</v>
      </c>
      <c r="F142" s="54">
        <f t="shared" si="8"/>
        <v>151.21</v>
      </c>
      <c r="G142" s="12"/>
    </row>
    <row r="143" spans="1:7" ht="18">
      <c r="A143" s="51" t="s">
        <v>148</v>
      </c>
      <c r="B143" s="58">
        <v>51.02</v>
      </c>
      <c r="C143" s="54">
        <v>10</v>
      </c>
      <c r="D143" s="54">
        <v>27.87</v>
      </c>
      <c r="E143" s="54">
        <v>32</v>
      </c>
      <c r="F143" s="54">
        <f t="shared" si="8"/>
        <v>120.89</v>
      </c>
      <c r="G143" s="12"/>
    </row>
    <row r="144" spans="1:7" ht="18">
      <c r="A144" s="51" t="s">
        <v>149</v>
      </c>
      <c r="B144" s="59">
        <v>70.23</v>
      </c>
      <c r="C144" s="60">
        <v>50</v>
      </c>
      <c r="D144" s="54">
        <v>61.77</v>
      </c>
      <c r="E144" s="54">
        <v>53</v>
      </c>
      <c r="F144" s="54">
        <f t="shared" si="8"/>
        <v>235</v>
      </c>
      <c r="G144" s="12"/>
    </row>
    <row r="145" spans="1:7" ht="18">
      <c r="A145" s="51" t="s">
        <v>150</v>
      </c>
      <c r="B145" s="61">
        <v>72.81</v>
      </c>
      <c r="C145" s="54">
        <v>70</v>
      </c>
      <c r="D145" s="54">
        <v>62.74</v>
      </c>
      <c r="E145" s="54">
        <v>56</v>
      </c>
      <c r="F145" s="54">
        <f t="shared" si="8"/>
        <v>261.55</v>
      </c>
      <c r="G145" s="12"/>
    </row>
    <row r="146" spans="1:7" ht="18">
      <c r="A146" s="51" t="s">
        <v>151</v>
      </c>
      <c r="B146" s="54">
        <v>66.150000000000006</v>
      </c>
      <c r="C146" s="54">
        <v>10</v>
      </c>
      <c r="D146" s="54">
        <v>45.07</v>
      </c>
      <c r="E146" s="54">
        <v>58</v>
      </c>
      <c r="F146" s="54">
        <f t="shared" si="8"/>
        <v>179.22</v>
      </c>
      <c r="G146" s="12"/>
    </row>
    <row r="147" spans="1:7" ht="18">
      <c r="A147" s="51" t="s">
        <v>152</v>
      </c>
      <c r="B147" s="54">
        <v>61.1</v>
      </c>
      <c r="C147" s="54">
        <v>50</v>
      </c>
      <c r="D147" s="54">
        <v>53.94</v>
      </c>
      <c r="E147" s="54">
        <v>45</v>
      </c>
      <c r="F147" s="54">
        <f t="shared" si="8"/>
        <v>210.04</v>
      </c>
      <c r="G147" s="12"/>
    </row>
    <row r="148" spans="1:7" ht="18">
      <c r="A148" s="51" t="s">
        <v>153</v>
      </c>
      <c r="B148" s="54">
        <v>37.21</v>
      </c>
      <c r="C148" s="54">
        <v>10</v>
      </c>
      <c r="D148" s="54">
        <v>40.72</v>
      </c>
      <c r="E148" s="54">
        <v>22</v>
      </c>
      <c r="F148" s="54">
        <f t="shared" si="8"/>
        <v>109.93</v>
      </c>
      <c r="G148" s="12"/>
    </row>
    <row r="149" spans="1:7" ht="18">
      <c r="A149" s="51" t="s">
        <v>154</v>
      </c>
      <c r="B149" s="54">
        <v>58.71</v>
      </c>
      <c r="C149" s="54">
        <v>50</v>
      </c>
      <c r="D149" s="54">
        <v>26.42</v>
      </c>
      <c r="E149" s="54">
        <v>58</v>
      </c>
      <c r="F149" s="54">
        <f t="shared" si="8"/>
        <v>193.13</v>
      </c>
      <c r="G149" s="12"/>
    </row>
    <row r="150" spans="1:7" ht="18">
      <c r="A150" s="51" t="s">
        <v>155</v>
      </c>
      <c r="B150" s="54">
        <v>68.09</v>
      </c>
      <c r="C150" s="53" t="s">
        <v>13</v>
      </c>
      <c r="D150" s="53">
        <v>44.58</v>
      </c>
      <c r="E150" s="53" t="s">
        <v>13</v>
      </c>
      <c r="F150" s="53" t="str">
        <f t="shared" ref="F150:F187" si="9">IF(COUNT(B150:E150)=4,SUM(B150:E150),"N/A")</f>
        <v>N/A</v>
      </c>
      <c r="G150" s="12"/>
    </row>
    <row r="151" spans="1:7" ht="18">
      <c r="A151" s="51" t="s">
        <v>156</v>
      </c>
      <c r="B151" s="54">
        <v>66.78</v>
      </c>
      <c r="C151" s="53" t="s">
        <v>13</v>
      </c>
      <c r="D151" s="54">
        <v>44.52</v>
      </c>
      <c r="E151" s="54">
        <v>59</v>
      </c>
      <c r="F151" s="53" t="str">
        <f t="shared" si="9"/>
        <v>N/A</v>
      </c>
      <c r="G151" s="12"/>
    </row>
    <row r="152" spans="1:7" ht="18">
      <c r="A152" s="51" t="s">
        <v>157</v>
      </c>
      <c r="B152" s="54">
        <v>66.89</v>
      </c>
      <c r="C152" s="53" t="s">
        <v>13</v>
      </c>
      <c r="D152" s="54">
        <v>46.12</v>
      </c>
      <c r="E152" s="54">
        <v>63</v>
      </c>
      <c r="F152" s="53" t="str">
        <f t="shared" si="9"/>
        <v>N/A</v>
      </c>
      <c r="G152" s="12"/>
    </row>
    <row r="153" spans="1:7" ht="18">
      <c r="A153" s="51" t="s">
        <v>158</v>
      </c>
      <c r="B153" s="54">
        <v>68.61</v>
      </c>
      <c r="C153" s="53" t="s">
        <v>13</v>
      </c>
      <c r="D153" s="54">
        <v>39.29</v>
      </c>
      <c r="E153" s="53" t="s">
        <v>13</v>
      </c>
      <c r="F153" s="53" t="str">
        <f t="shared" si="9"/>
        <v>N/A</v>
      </c>
      <c r="G153" s="12"/>
    </row>
    <row r="154" spans="1:7" ht="18">
      <c r="A154" s="51" t="s">
        <v>159</v>
      </c>
      <c r="B154" s="54">
        <v>77.599999999999994</v>
      </c>
      <c r="C154" s="53" t="s">
        <v>13</v>
      </c>
      <c r="D154" s="53" t="s">
        <v>13</v>
      </c>
      <c r="E154" s="53" t="s">
        <v>13</v>
      </c>
      <c r="F154" s="53" t="str">
        <f t="shared" si="9"/>
        <v>N/A</v>
      </c>
      <c r="G154" s="12"/>
    </row>
    <row r="155" spans="1:7" ht="18">
      <c r="A155" s="51" t="s">
        <v>160</v>
      </c>
      <c r="B155" s="62">
        <v>52.38</v>
      </c>
      <c r="C155" s="53" t="s">
        <v>13</v>
      </c>
      <c r="D155" s="54">
        <v>41.03</v>
      </c>
      <c r="E155" s="54">
        <v>45</v>
      </c>
      <c r="F155" s="53" t="str">
        <f t="shared" si="9"/>
        <v>N/A</v>
      </c>
      <c r="G155" s="12"/>
    </row>
    <row r="156" spans="1:7" ht="18">
      <c r="A156" s="51" t="s">
        <v>161</v>
      </c>
      <c r="B156" s="54">
        <v>58.97</v>
      </c>
      <c r="C156" s="63">
        <v>10</v>
      </c>
      <c r="D156" s="54">
        <v>38.74</v>
      </c>
      <c r="E156" s="54">
        <v>57</v>
      </c>
      <c r="F156" s="54">
        <f t="shared" si="9"/>
        <v>164.71</v>
      </c>
      <c r="G156" s="12"/>
    </row>
    <row r="157" spans="1:7" ht="18">
      <c r="A157" s="51" t="s">
        <v>162</v>
      </c>
      <c r="B157" s="54">
        <v>56.39</v>
      </c>
      <c r="C157" s="54">
        <v>30</v>
      </c>
      <c r="D157" s="54">
        <v>33.340000000000003</v>
      </c>
      <c r="E157" s="54">
        <v>46</v>
      </c>
      <c r="F157" s="54">
        <f t="shared" si="9"/>
        <v>165.73000000000002</v>
      </c>
      <c r="G157" s="12"/>
    </row>
    <row r="158" spans="1:7" ht="18">
      <c r="A158" s="51" t="s">
        <v>163</v>
      </c>
      <c r="B158" s="54">
        <v>51.47</v>
      </c>
      <c r="C158" s="54">
        <v>30</v>
      </c>
      <c r="D158" s="54">
        <v>44.94</v>
      </c>
      <c r="E158" s="54">
        <v>33</v>
      </c>
      <c r="F158" s="54">
        <f t="shared" si="9"/>
        <v>159.41</v>
      </c>
      <c r="G158" s="12"/>
    </row>
    <row r="159" spans="1:7" ht="18">
      <c r="A159" s="51" t="s">
        <v>164</v>
      </c>
      <c r="B159" s="54">
        <v>71.03</v>
      </c>
      <c r="C159" s="53" t="s">
        <v>13</v>
      </c>
      <c r="D159" s="54">
        <v>50.03</v>
      </c>
      <c r="E159" s="54">
        <v>68</v>
      </c>
      <c r="F159" s="53" t="str">
        <f t="shared" si="9"/>
        <v>N/A</v>
      </c>
      <c r="G159" s="12"/>
    </row>
    <row r="160" spans="1:7" ht="18">
      <c r="A160" s="51" t="s">
        <v>165</v>
      </c>
      <c r="B160" s="54">
        <v>42.45</v>
      </c>
      <c r="C160" s="54">
        <v>30</v>
      </c>
      <c r="D160" s="54">
        <v>29.26</v>
      </c>
      <c r="E160" s="54">
        <v>34</v>
      </c>
      <c r="F160" s="54">
        <f t="shared" si="9"/>
        <v>135.71</v>
      </c>
      <c r="G160" s="12"/>
    </row>
    <row r="161" spans="1:7" ht="18">
      <c r="A161" s="51" t="s">
        <v>166</v>
      </c>
      <c r="B161" s="54">
        <v>83.6</v>
      </c>
      <c r="C161" s="54">
        <v>70</v>
      </c>
      <c r="D161" s="54">
        <v>46.06</v>
      </c>
      <c r="E161" s="54">
        <v>84</v>
      </c>
      <c r="F161" s="54">
        <f t="shared" si="9"/>
        <v>283.65999999999997</v>
      </c>
      <c r="G161" s="12"/>
    </row>
    <row r="162" spans="1:7" ht="18">
      <c r="A162" s="51" t="s">
        <v>167</v>
      </c>
      <c r="B162" s="54">
        <v>65.349999999999994</v>
      </c>
      <c r="C162" s="54">
        <v>70</v>
      </c>
      <c r="D162" s="54">
        <v>62.37</v>
      </c>
      <c r="E162" s="54">
        <v>48</v>
      </c>
      <c r="F162" s="54">
        <f t="shared" si="9"/>
        <v>245.72</v>
      </c>
      <c r="G162" s="12"/>
    </row>
    <row r="163" spans="1:7" ht="18">
      <c r="A163" s="51" t="s">
        <v>168</v>
      </c>
      <c r="B163" s="54">
        <v>72.52</v>
      </c>
      <c r="C163" s="53" t="s">
        <v>13</v>
      </c>
      <c r="D163" s="54">
        <v>64.95</v>
      </c>
      <c r="E163" s="54">
        <v>58</v>
      </c>
      <c r="F163" s="53" t="str">
        <f t="shared" si="9"/>
        <v>N/A</v>
      </c>
      <c r="G163" s="12"/>
    </row>
    <row r="164" spans="1:7" ht="18">
      <c r="A164" s="51" t="s">
        <v>169</v>
      </c>
      <c r="B164" s="54">
        <v>54.75</v>
      </c>
      <c r="C164" s="53" t="s">
        <v>13</v>
      </c>
      <c r="D164" s="54">
        <v>29.23</v>
      </c>
      <c r="E164" s="54">
        <v>44</v>
      </c>
      <c r="F164" s="53" t="str">
        <f t="shared" si="9"/>
        <v>N/A</v>
      </c>
      <c r="G164" s="12"/>
    </row>
    <row r="165" spans="1:7" ht="18">
      <c r="A165" s="51" t="s">
        <v>170</v>
      </c>
      <c r="B165" s="53">
        <v>22.09</v>
      </c>
      <c r="C165" s="54">
        <v>5</v>
      </c>
      <c r="D165" s="53" t="s">
        <v>13</v>
      </c>
      <c r="E165" s="54">
        <v>9</v>
      </c>
      <c r="F165" s="53" t="str">
        <f t="shared" si="9"/>
        <v>N/A</v>
      </c>
      <c r="G165" s="12"/>
    </row>
    <row r="166" spans="1:7" ht="18">
      <c r="A166" s="51" t="s">
        <v>171</v>
      </c>
      <c r="B166" s="54">
        <v>56.66</v>
      </c>
      <c r="C166" s="54">
        <v>50</v>
      </c>
      <c r="D166" s="54">
        <v>37.6</v>
      </c>
      <c r="E166" s="54">
        <v>41</v>
      </c>
      <c r="F166" s="54">
        <f t="shared" si="9"/>
        <v>185.26</v>
      </c>
      <c r="G166" s="12"/>
    </row>
    <row r="167" spans="1:7" ht="18">
      <c r="A167" s="51" t="s">
        <v>172</v>
      </c>
      <c r="B167" s="53">
        <v>76.06</v>
      </c>
      <c r="C167" s="54">
        <v>10</v>
      </c>
      <c r="D167" s="54">
        <v>52.65</v>
      </c>
      <c r="E167" s="54">
        <v>63</v>
      </c>
      <c r="F167" s="53">
        <f t="shared" si="9"/>
        <v>201.71</v>
      </c>
      <c r="G167" s="12"/>
    </row>
    <row r="168" spans="1:7" ht="18">
      <c r="A168" s="51" t="s">
        <v>173</v>
      </c>
      <c r="B168" s="54">
        <v>20.38</v>
      </c>
      <c r="C168" s="54">
        <v>5</v>
      </c>
      <c r="D168" s="53" t="s">
        <v>13</v>
      </c>
      <c r="E168" s="54">
        <v>9</v>
      </c>
      <c r="F168" s="53" t="str">
        <f t="shared" si="9"/>
        <v>N/A</v>
      </c>
      <c r="G168" s="12"/>
    </row>
    <row r="169" spans="1:7" ht="18">
      <c r="A169" s="51" t="s">
        <v>174</v>
      </c>
      <c r="B169" s="54">
        <v>69.89</v>
      </c>
      <c r="C169" s="54">
        <v>70</v>
      </c>
      <c r="D169" s="54">
        <v>66.28</v>
      </c>
      <c r="E169" s="54">
        <v>55</v>
      </c>
      <c r="F169" s="54">
        <f t="shared" si="9"/>
        <v>261.16999999999996</v>
      </c>
      <c r="G169" s="12"/>
    </row>
    <row r="170" spans="1:7" ht="18">
      <c r="A170" s="51" t="s">
        <v>175</v>
      </c>
      <c r="B170" s="54">
        <v>53.38</v>
      </c>
      <c r="C170" s="54">
        <v>30</v>
      </c>
      <c r="D170" s="54">
        <v>39.58</v>
      </c>
      <c r="E170" s="54">
        <v>35</v>
      </c>
      <c r="F170" s="54">
        <f t="shared" si="9"/>
        <v>157.95999999999998</v>
      </c>
      <c r="G170" s="12"/>
    </row>
    <row r="171" spans="1:7" ht="18">
      <c r="A171" s="51" t="s">
        <v>176</v>
      </c>
      <c r="B171" s="54">
        <v>22.12</v>
      </c>
      <c r="C171" s="54">
        <v>5</v>
      </c>
      <c r="D171" s="54">
        <v>31.31</v>
      </c>
      <c r="E171" s="54">
        <v>14</v>
      </c>
      <c r="F171" s="54">
        <f t="shared" si="9"/>
        <v>72.430000000000007</v>
      </c>
      <c r="G171" s="12"/>
    </row>
    <row r="172" spans="1:7" ht="18">
      <c r="A172" s="51" t="s">
        <v>177</v>
      </c>
      <c r="B172" s="54">
        <v>54.59</v>
      </c>
      <c r="C172" s="53" t="s">
        <v>13</v>
      </c>
      <c r="D172" s="54">
        <v>44.54</v>
      </c>
      <c r="E172" s="54">
        <v>38</v>
      </c>
      <c r="F172" s="53" t="str">
        <f t="shared" si="9"/>
        <v>N/A</v>
      </c>
      <c r="G172" s="12"/>
    </row>
    <row r="173" spans="1:7" ht="18">
      <c r="A173" s="51" t="s">
        <v>178</v>
      </c>
      <c r="B173" s="54">
        <v>85.84</v>
      </c>
      <c r="C173" s="54">
        <v>90</v>
      </c>
      <c r="D173" s="54">
        <v>69.2</v>
      </c>
      <c r="E173" s="54">
        <v>80</v>
      </c>
      <c r="F173" s="54">
        <f t="shared" si="9"/>
        <v>325.04000000000002</v>
      </c>
      <c r="G173" s="12"/>
    </row>
    <row r="174" spans="1:7" ht="18">
      <c r="A174" s="51" t="s">
        <v>179</v>
      </c>
      <c r="B174" s="54">
        <v>87.26</v>
      </c>
      <c r="C174" s="54">
        <v>50</v>
      </c>
      <c r="D174" s="54">
        <v>64.06</v>
      </c>
      <c r="E174" s="54">
        <v>80</v>
      </c>
      <c r="F174" s="54">
        <f t="shared" si="9"/>
        <v>281.32</v>
      </c>
      <c r="G174" s="12"/>
    </row>
    <row r="175" spans="1:7" ht="18">
      <c r="A175" s="51" t="s">
        <v>180</v>
      </c>
      <c r="B175" s="54">
        <v>23.55</v>
      </c>
      <c r="C175" s="54">
        <v>5</v>
      </c>
      <c r="D175" s="53" t="s">
        <v>13</v>
      </c>
      <c r="E175" s="54">
        <v>15</v>
      </c>
      <c r="F175" s="53" t="str">
        <f t="shared" si="9"/>
        <v>N/A</v>
      </c>
      <c r="G175" s="12"/>
    </row>
    <row r="176" spans="1:7" ht="18">
      <c r="A176" s="51" t="s">
        <v>181</v>
      </c>
      <c r="B176" s="54">
        <v>78.290000000000006</v>
      </c>
      <c r="C176" s="54">
        <v>70</v>
      </c>
      <c r="D176" s="54">
        <v>46.02</v>
      </c>
      <c r="E176" s="54">
        <v>68</v>
      </c>
      <c r="F176" s="54">
        <f t="shared" si="9"/>
        <v>262.31000000000006</v>
      </c>
      <c r="G176" s="12"/>
    </row>
    <row r="177" spans="1:7" ht="18">
      <c r="A177" s="51" t="s">
        <v>182</v>
      </c>
      <c r="B177" s="54">
        <v>37.869999999999997</v>
      </c>
      <c r="C177" s="53" t="s">
        <v>13</v>
      </c>
      <c r="D177" s="54">
        <v>26.75</v>
      </c>
      <c r="E177" s="54">
        <v>19</v>
      </c>
      <c r="F177" s="53" t="str">
        <f t="shared" si="9"/>
        <v>N/A</v>
      </c>
      <c r="G177" s="12"/>
    </row>
    <row r="178" spans="1:7" ht="18">
      <c r="A178" s="51" t="s">
        <v>183</v>
      </c>
      <c r="B178" s="54">
        <v>47.53</v>
      </c>
      <c r="C178" s="54">
        <v>30</v>
      </c>
      <c r="D178" s="54">
        <v>38.89</v>
      </c>
      <c r="E178" s="54">
        <v>40</v>
      </c>
      <c r="F178" s="54">
        <f t="shared" si="9"/>
        <v>156.42000000000002</v>
      </c>
      <c r="G178" s="12"/>
    </row>
    <row r="179" spans="1:7" ht="18">
      <c r="A179" s="51" t="s">
        <v>184</v>
      </c>
      <c r="B179" s="54">
        <v>52.34</v>
      </c>
      <c r="C179" s="54">
        <v>10</v>
      </c>
      <c r="D179" s="54">
        <v>43.74</v>
      </c>
      <c r="E179" s="54">
        <v>33</v>
      </c>
      <c r="F179" s="54">
        <f t="shared" si="9"/>
        <v>139.08000000000001</v>
      </c>
      <c r="G179" s="12"/>
    </row>
    <row r="180" spans="1:7" ht="18">
      <c r="A180" s="51" t="s">
        <v>185</v>
      </c>
      <c r="B180" s="54">
        <v>52.49</v>
      </c>
      <c r="C180" s="53" t="s">
        <v>13</v>
      </c>
      <c r="D180" s="54">
        <v>41.53</v>
      </c>
      <c r="E180" s="54">
        <v>44</v>
      </c>
      <c r="F180" s="53" t="str">
        <f t="shared" si="9"/>
        <v>N/A</v>
      </c>
      <c r="G180" s="12"/>
    </row>
    <row r="181" spans="1:7" ht="18">
      <c r="A181" s="51" t="s">
        <v>186</v>
      </c>
      <c r="B181" s="54">
        <v>42.34</v>
      </c>
      <c r="C181" s="54">
        <v>50</v>
      </c>
      <c r="D181" s="54">
        <v>31.3</v>
      </c>
      <c r="E181" s="54">
        <v>32</v>
      </c>
      <c r="F181" s="54">
        <f t="shared" si="9"/>
        <v>155.63999999999999</v>
      </c>
      <c r="G181" s="12"/>
    </row>
    <row r="182" spans="1:7" ht="18">
      <c r="A182" s="51" t="s">
        <v>187</v>
      </c>
      <c r="B182" s="54">
        <v>62.4</v>
      </c>
      <c r="C182" s="53" t="s">
        <v>13</v>
      </c>
      <c r="D182" s="54">
        <v>33.06</v>
      </c>
      <c r="E182" s="53" t="s">
        <v>13</v>
      </c>
      <c r="F182" s="53" t="str">
        <f t="shared" si="9"/>
        <v>N/A</v>
      </c>
      <c r="G182" s="12"/>
    </row>
    <row r="183" spans="1:7" ht="18">
      <c r="A183" s="51" t="s">
        <v>188</v>
      </c>
      <c r="B183" s="54">
        <v>57.54</v>
      </c>
      <c r="C183" s="54">
        <v>30</v>
      </c>
      <c r="D183" s="54">
        <v>45.9</v>
      </c>
      <c r="E183" s="54">
        <v>41</v>
      </c>
      <c r="F183" s="54">
        <f t="shared" si="9"/>
        <v>174.44</v>
      </c>
      <c r="G183" s="12"/>
    </row>
    <row r="184" spans="1:7" ht="18">
      <c r="A184" s="51" t="s">
        <v>189</v>
      </c>
      <c r="B184" s="54">
        <v>48.04</v>
      </c>
      <c r="C184" s="54">
        <v>10</v>
      </c>
      <c r="D184" s="54">
        <v>41.05</v>
      </c>
      <c r="E184" s="54">
        <v>39</v>
      </c>
      <c r="F184" s="54">
        <f t="shared" si="9"/>
        <v>138.09</v>
      </c>
      <c r="G184" s="12"/>
    </row>
    <row r="185" spans="1:7" ht="18">
      <c r="A185" s="51" t="s">
        <v>190</v>
      </c>
      <c r="B185" s="54">
        <v>45.93</v>
      </c>
      <c r="C185" s="54">
        <v>10</v>
      </c>
      <c r="D185" s="54">
        <v>34.32</v>
      </c>
      <c r="E185" s="54">
        <v>31</v>
      </c>
      <c r="F185" s="54">
        <f t="shared" si="9"/>
        <v>121.25</v>
      </c>
      <c r="G185" s="12"/>
    </row>
    <row r="186" spans="1:7" ht="18">
      <c r="A186" s="51" t="s">
        <v>191</v>
      </c>
      <c r="B186" s="54">
        <v>33.229999999999997</v>
      </c>
      <c r="C186" s="53" t="s">
        <v>13</v>
      </c>
      <c r="D186" s="54">
        <v>34.64</v>
      </c>
      <c r="E186" s="54">
        <v>17</v>
      </c>
      <c r="F186" s="53" t="str">
        <f t="shared" si="9"/>
        <v>N/A</v>
      </c>
      <c r="G186" s="12"/>
    </row>
    <row r="187" spans="1:7" ht="18">
      <c r="A187" s="51" t="s">
        <v>192</v>
      </c>
      <c r="B187" s="54">
        <v>66.66</v>
      </c>
      <c r="C187" s="53" t="s">
        <v>13</v>
      </c>
      <c r="D187" s="53" t="s">
        <v>13</v>
      </c>
      <c r="E187" s="53" t="s">
        <v>13</v>
      </c>
      <c r="F187" s="53" t="str">
        <f t="shared" si="9"/>
        <v>N/A</v>
      </c>
      <c r="G187" s="12"/>
    </row>
    <row r="188" spans="1:7" ht="18">
      <c r="A188" s="51" t="s">
        <v>193</v>
      </c>
      <c r="B188" s="54">
        <v>42.37</v>
      </c>
      <c r="C188" s="54">
        <v>30</v>
      </c>
      <c r="D188" s="54">
        <v>34.69</v>
      </c>
      <c r="E188" s="54">
        <v>25</v>
      </c>
      <c r="F188" s="54">
        <f t="shared" ref="F188:F193" si="10">IF(COUNT(B188:E188)=4,SUM(B188:E188),"N/A")</f>
        <v>132.06</v>
      </c>
      <c r="G188" s="12"/>
    </row>
    <row r="189" spans="1:7" ht="18">
      <c r="A189" s="51" t="s">
        <v>194</v>
      </c>
      <c r="B189" s="54">
        <v>47.75</v>
      </c>
      <c r="C189" s="54">
        <v>10</v>
      </c>
      <c r="D189" s="54">
        <v>51.12</v>
      </c>
      <c r="E189" s="54">
        <v>36</v>
      </c>
      <c r="F189" s="54">
        <f t="shared" si="10"/>
        <v>144.87</v>
      </c>
      <c r="G189" s="12"/>
    </row>
    <row r="190" spans="1:7" ht="18">
      <c r="A190" s="51" t="s">
        <v>195</v>
      </c>
      <c r="B190" s="54">
        <v>68.03</v>
      </c>
      <c r="C190" s="54">
        <v>10</v>
      </c>
      <c r="D190" s="54">
        <v>50.16</v>
      </c>
      <c r="E190" s="54">
        <v>69</v>
      </c>
      <c r="F190" s="54">
        <f t="shared" si="10"/>
        <v>197.19</v>
      </c>
      <c r="G190" s="12"/>
    </row>
    <row r="191" spans="1:7" ht="18">
      <c r="A191" s="51" t="s">
        <v>196</v>
      </c>
      <c r="B191" s="54">
        <v>78.11</v>
      </c>
      <c r="C191" s="54">
        <v>50</v>
      </c>
      <c r="D191" s="54">
        <v>71.510000000000005</v>
      </c>
      <c r="E191" s="54">
        <v>70</v>
      </c>
      <c r="F191" s="54">
        <f t="shared" si="10"/>
        <v>269.62</v>
      </c>
      <c r="G191" s="12"/>
    </row>
    <row r="192" spans="1:7" ht="18">
      <c r="A192" s="51" t="s">
        <v>197</v>
      </c>
      <c r="B192" s="54">
        <v>69.430000000000007</v>
      </c>
      <c r="C192" s="54">
        <v>30</v>
      </c>
      <c r="D192" s="54">
        <v>58.54</v>
      </c>
      <c r="E192" s="54">
        <v>64</v>
      </c>
      <c r="F192" s="54">
        <f t="shared" si="10"/>
        <v>221.97</v>
      </c>
      <c r="G192" s="12"/>
    </row>
    <row r="193" spans="1:7" ht="18">
      <c r="A193" s="51" t="s">
        <v>198</v>
      </c>
      <c r="B193" s="54">
        <v>76.16</v>
      </c>
      <c r="C193" s="54">
        <v>90</v>
      </c>
      <c r="D193" s="54">
        <v>36.909999999999997</v>
      </c>
      <c r="E193" s="54">
        <v>73</v>
      </c>
      <c r="F193" s="54">
        <f t="shared" si="10"/>
        <v>276.07</v>
      </c>
      <c r="G193" s="12"/>
    </row>
    <row r="194" spans="1:7" ht="18">
      <c r="A194" s="51" t="s">
        <v>199</v>
      </c>
      <c r="B194" s="54">
        <v>46.53</v>
      </c>
      <c r="C194" s="53" t="s">
        <v>13</v>
      </c>
      <c r="D194" s="54">
        <v>34.79</v>
      </c>
      <c r="E194" s="54">
        <v>31</v>
      </c>
      <c r="F194" s="53" t="str">
        <f t="shared" ref="F194:F200" si="11">IF(COUNT(B194:E194)=4,SUM(B194:E194),"N/A")</f>
        <v>N/A</v>
      </c>
      <c r="G194" s="12"/>
    </row>
    <row r="195" spans="1:7" ht="18">
      <c r="A195" s="51" t="s">
        <v>200</v>
      </c>
      <c r="B195" s="54">
        <v>58.07</v>
      </c>
      <c r="C195" s="53" t="s">
        <v>13</v>
      </c>
      <c r="D195" s="54">
        <v>34.1</v>
      </c>
      <c r="E195" s="54">
        <v>47</v>
      </c>
      <c r="F195" s="53" t="str">
        <f t="shared" si="11"/>
        <v>N/A</v>
      </c>
      <c r="G195" s="12"/>
    </row>
    <row r="196" spans="1:7" ht="18">
      <c r="A196" s="51" t="s">
        <v>201</v>
      </c>
      <c r="B196" s="54">
        <v>24.87</v>
      </c>
      <c r="C196" s="54">
        <v>10</v>
      </c>
      <c r="D196" s="54" t="s">
        <v>13</v>
      </c>
      <c r="E196" s="54">
        <v>10</v>
      </c>
      <c r="F196" s="54" t="str">
        <f t="shared" si="11"/>
        <v>N/A</v>
      </c>
      <c r="G196" s="12"/>
    </row>
    <row r="197" spans="1:7" ht="18">
      <c r="A197" s="51" t="s">
        <v>202</v>
      </c>
      <c r="B197" s="54">
        <v>52.14</v>
      </c>
      <c r="C197" s="54">
        <v>30</v>
      </c>
      <c r="D197" s="54">
        <v>23.82</v>
      </c>
      <c r="E197" s="54">
        <v>41</v>
      </c>
      <c r="F197" s="54">
        <f t="shared" si="11"/>
        <v>146.96</v>
      </c>
      <c r="G197" s="12"/>
    </row>
    <row r="198" spans="1:7" ht="18">
      <c r="A198" s="51" t="s">
        <v>203</v>
      </c>
      <c r="B198" s="54">
        <v>22.06</v>
      </c>
      <c r="C198" s="54">
        <v>5</v>
      </c>
      <c r="D198" s="53" t="s">
        <v>13</v>
      </c>
      <c r="E198" s="54">
        <v>13</v>
      </c>
      <c r="F198" s="53" t="str">
        <f t="shared" si="11"/>
        <v>N/A</v>
      </c>
      <c r="G198" s="12"/>
    </row>
    <row r="199" spans="1:7" ht="18">
      <c r="A199" s="51" t="s">
        <v>204</v>
      </c>
      <c r="B199" s="54">
        <v>49.68</v>
      </c>
      <c r="C199" s="54">
        <v>30</v>
      </c>
      <c r="D199" s="64">
        <v>37.17</v>
      </c>
      <c r="E199" s="54">
        <v>37</v>
      </c>
      <c r="F199" s="54">
        <f t="shared" si="11"/>
        <v>153.85000000000002</v>
      </c>
      <c r="G199" s="12"/>
    </row>
    <row r="200" spans="1:7" ht="18">
      <c r="A200" s="65" t="s">
        <v>205</v>
      </c>
      <c r="B200" s="66">
        <v>35.42</v>
      </c>
      <c r="C200" s="66">
        <v>10</v>
      </c>
      <c r="D200" s="66">
        <v>46.08</v>
      </c>
      <c r="E200" s="66">
        <v>22</v>
      </c>
      <c r="F200" s="66">
        <f t="shared" si="11"/>
        <v>113.5</v>
      </c>
      <c r="G200" s="12"/>
    </row>
    <row r="201" spans="1:7">
      <c r="A201" s="12"/>
      <c r="B201" s="23"/>
      <c r="C201" s="23"/>
      <c r="D201" s="23"/>
      <c r="E201" s="23"/>
      <c r="F201" s="12"/>
      <c r="G201" s="12"/>
    </row>
    <row r="202" spans="1:7">
      <c r="A202" s="12"/>
      <c r="B202" s="12"/>
      <c r="C202" s="12"/>
      <c r="D202" s="12"/>
      <c r="E202" s="12"/>
      <c r="F202" s="12"/>
      <c r="G202" s="12"/>
    </row>
    <row r="203" spans="1:7">
      <c r="A203" s="12"/>
      <c r="B203" s="12"/>
      <c r="C203" s="12"/>
      <c r="D203" s="12"/>
      <c r="E203" s="12"/>
      <c r="F203" s="12"/>
      <c r="G203" s="12"/>
    </row>
  </sheetData>
  <conditionalFormatting sqref="B5:E200">
    <cfRule type="cellIs" dxfId="22" priority="3" stopIfTrue="1" operator="greaterThan">
      <formula>80</formula>
    </cfRule>
    <cfRule type="cellIs" dxfId="21" priority="4" stopIfTrue="1" operator="greaterThan">
      <formula>60</formula>
    </cfRule>
    <cfRule type="cellIs" dxfId="20" priority="5" stopIfTrue="1" operator="greaterThan">
      <formula>40</formula>
    </cfRule>
    <cfRule type="cellIs" dxfId="19" priority="6" stopIfTrue="1" operator="greaterThan">
      <formula>20</formula>
    </cfRule>
    <cfRule type="cellIs" dxfId="18" priority="7" stopIfTrue="1" operator="greaterThanOrEqual">
      <formula>-1</formula>
    </cfRule>
  </conditionalFormatting>
  <conditionalFormatting sqref="B5:F200">
    <cfRule type="cellIs" dxfId="17" priority="1" stopIfTrue="1" operator="equal">
      <formula>"N/A"</formula>
    </cfRule>
  </conditionalFormatting>
  <conditionalFormatting sqref="F5:F200">
    <cfRule type="cellIs" dxfId="16" priority="8" stopIfTrue="1" operator="greaterThan">
      <formula>320</formula>
    </cfRule>
    <cfRule type="cellIs" dxfId="15" priority="9" stopIfTrue="1" operator="greaterThan">
      <formula>240</formula>
    </cfRule>
    <cfRule type="cellIs" dxfId="14" priority="10" stopIfTrue="1" operator="greaterThan">
      <formula>160</formula>
    </cfRule>
    <cfRule type="cellIs" dxfId="13" priority="11" stopIfTrue="1" operator="greaterThan">
      <formula>80</formula>
    </cfRule>
    <cfRule type="cellIs" dxfId="12" priority="12" stopIfTrue="1" operator="greaterThanOrEqual">
      <formula>-1</formula>
    </cfRule>
  </conditionalFormatting>
  <pageMargins left="0.7" right="0.7" top="0.75" bottom="0.75" header="0.3" footer="0.3"/>
  <pageSetup paperSize="9" scale="65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G12" sqref="G12"/>
    </sheetView>
  </sheetViews>
  <sheetFormatPr baseColWidth="10" defaultColWidth="9.1640625" defaultRowHeight="16"/>
  <cols>
    <col min="1" max="1" width="9.1640625" style="2"/>
    <col min="2" max="2" width="23.83203125" style="2" customWidth="1"/>
    <col min="3" max="3" width="32.1640625" style="2" customWidth="1"/>
    <col min="4" max="4" width="10.1640625" style="2" customWidth="1"/>
    <col min="5" max="16384" width="9.1640625" style="2"/>
  </cols>
  <sheetData>
    <row r="1" spans="1:6">
      <c r="A1" s="12"/>
      <c r="B1" s="12"/>
      <c r="C1" s="12"/>
      <c r="D1" s="12"/>
      <c r="E1" s="12"/>
      <c r="F1" s="12"/>
    </row>
    <row r="2" spans="1:6" ht="20">
      <c r="A2" s="12"/>
      <c r="B2" s="14" t="s">
        <v>206</v>
      </c>
      <c r="C2" s="12"/>
      <c r="D2" s="12"/>
      <c r="E2" s="12"/>
      <c r="F2" s="12"/>
    </row>
    <row r="3" spans="1:6">
      <c r="A3" s="12"/>
      <c r="B3" s="15"/>
      <c r="C3" s="12"/>
      <c r="D3" s="12"/>
      <c r="E3" s="12"/>
      <c r="F3" s="12"/>
    </row>
    <row r="4" spans="1:6" ht="28">
      <c r="A4" s="12"/>
      <c r="B4" s="24" t="s">
        <v>7</v>
      </c>
      <c r="C4" s="24" t="s">
        <v>207</v>
      </c>
      <c r="D4" s="25" t="s">
        <v>6</v>
      </c>
      <c r="E4" s="12"/>
      <c r="F4" s="12"/>
    </row>
    <row r="5" spans="1:6">
      <c r="A5" s="12"/>
      <c r="B5" s="26" t="s">
        <v>208</v>
      </c>
      <c r="C5" s="40" t="s">
        <v>209</v>
      </c>
      <c r="D5" s="39" t="s">
        <v>210</v>
      </c>
      <c r="E5" s="12"/>
      <c r="F5" s="12"/>
    </row>
    <row r="6" spans="1:6">
      <c r="A6" s="12"/>
      <c r="B6" s="26" t="s">
        <v>211</v>
      </c>
      <c r="C6" s="41" t="s">
        <v>212</v>
      </c>
      <c r="D6" s="42" t="s">
        <v>213</v>
      </c>
      <c r="E6" s="12"/>
      <c r="F6" s="12"/>
    </row>
    <row r="7" spans="1:6">
      <c r="A7" s="12"/>
      <c r="B7" s="26" t="s">
        <v>214</v>
      </c>
      <c r="C7" s="43" t="s">
        <v>215</v>
      </c>
      <c r="D7" s="44" t="s">
        <v>216</v>
      </c>
      <c r="E7" s="12"/>
      <c r="F7" s="12"/>
    </row>
    <row r="8" spans="1:6">
      <c r="A8" s="12"/>
      <c r="B8" s="26" t="s">
        <v>217</v>
      </c>
      <c r="C8" s="45" t="s">
        <v>218</v>
      </c>
      <c r="D8" s="46" t="s">
        <v>219</v>
      </c>
      <c r="E8" s="12"/>
      <c r="F8" s="12"/>
    </row>
    <row r="9" spans="1:6">
      <c r="A9" s="12"/>
      <c r="B9" s="26" t="s">
        <v>220</v>
      </c>
      <c r="C9" s="47" t="s">
        <v>221</v>
      </c>
      <c r="D9" s="48" t="s">
        <v>222</v>
      </c>
      <c r="E9" s="12"/>
      <c r="F9" s="12"/>
    </row>
    <row r="10" spans="1:6">
      <c r="A10" s="12"/>
      <c r="B10" s="15"/>
      <c r="C10" s="12"/>
      <c r="D10" s="12"/>
      <c r="E10" s="12"/>
      <c r="F10" s="12"/>
    </row>
    <row r="11" spans="1:6" ht="16.5" customHeight="1">
      <c r="A11" s="12"/>
      <c r="B11" s="49" t="s">
        <v>223</v>
      </c>
      <c r="C11" s="50"/>
      <c r="D11" s="12"/>
      <c r="E11" s="12"/>
      <c r="F11" s="12"/>
    </row>
    <row r="12" spans="1:6">
      <c r="A12" s="12"/>
      <c r="B12" s="27" t="s">
        <v>224</v>
      </c>
      <c r="C12" s="6">
        <v>5</v>
      </c>
      <c r="D12" s="12"/>
      <c r="E12" s="12"/>
      <c r="F12" s="12"/>
    </row>
    <row r="13" spans="1:6">
      <c r="A13" s="12"/>
      <c r="B13" s="28">
        <v>5</v>
      </c>
      <c r="C13" s="7">
        <v>10</v>
      </c>
      <c r="D13" s="12"/>
      <c r="E13" s="12"/>
      <c r="F13" s="12"/>
    </row>
    <row r="14" spans="1:6">
      <c r="A14" s="12"/>
      <c r="B14" s="28">
        <v>4</v>
      </c>
      <c r="C14" s="8">
        <v>30</v>
      </c>
      <c r="D14" s="12"/>
      <c r="E14" s="12"/>
      <c r="F14" s="12"/>
    </row>
    <row r="15" spans="1:6">
      <c r="A15" s="12"/>
      <c r="B15" s="28">
        <v>3</v>
      </c>
      <c r="C15" s="9">
        <v>50</v>
      </c>
      <c r="D15" s="12"/>
      <c r="E15" s="12"/>
      <c r="F15" s="12"/>
    </row>
    <row r="16" spans="1:6">
      <c r="A16" s="12"/>
      <c r="B16" s="28">
        <v>2</v>
      </c>
      <c r="C16" s="10">
        <v>70</v>
      </c>
      <c r="D16" s="12"/>
      <c r="E16" s="12"/>
      <c r="F16" s="12"/>
    </row>
    <row r="17" spans="1:6">
      <c r="A17" s="12"/>
      <c r="B17" s="28">
        <v>1</v>
      </c>
      <c r="C17" s="39">
        <v>90</v>
      </c>
      <c r="D17" s="12"/>
      <c r="E17" s="12"/>
      <c r="F17" s="12"/>
    </row>
    <row r="18" spans="1:6">
      <c r="A18" s="12"/>
      <c r="B18" s="12"/>
      <c r="C18" s="12"/>
      <c r="D18" s="12"/>
      <c r="E18" s="12"/>
      <c r="F18" s="12"/>
    </row>
    <row r="19" spans="1:6">
      <c r="A19" s="12"/>
      <c r="B19" s="29"/>
      <c r="C19" s="12"/>
      <c r="D19" s="12"/>
      <c r="E19" s="12"/>
      <c r="F19" s="12"/>
    </row>
    <row r="20" spans="1:6">
      <c r="A20" s="12"/>
      <c r="B20" s="30"/>
      <c r="C20" s="12"/>
      <c r="D20" s="12"/>
      <c r="E20" s="12"/>
      <c r="F20" s="12"/>
    </row>
  </sheetData>
  <mergeCells count="1">
    <mergeCell ref="B11:C11"/>
  </mergeCells>
  <conditionalFormatting sqref="C17">
    <cfRule type="cellIs" dxfId="11" priority="1" stopIfTrue="1" operator="equal">
      <formula>"N/A"</formula>
    </cfRule>
    <cfRule type="cellIs" dxfId="10" priority="2" stopIfTrue="1" operator="greaterThan">
      <formula>80</formula>
    </cfRule>
    <cfRule type="cellIs" dxfId="9" priority="3" stopIfTrue="1" operator="greaterThan">
      <formula>60</formula>
    </cfRule>
    <cfRule type="cellIs" dxfId="8" priority="4" stopIfTrue="1" operator="greaterThan">
      <formula>40</formula>
    </cfRule>
    <cfRule type="cellIs" dxfId="7" priority="5" stopIfTrue="1" operator="greaterThan">
      <formula>20</formula>
    </cfRule>
    <cfRule type="cellIs" dxfId="6" priority="6" stopIfTrue="1" operator="greaterThanOrEqual">
      <formula>-1</formula>
    </cfRule>
  </conditionalFormatting>
  <conditionalFormatting sqref="C5:D5">
    <cfRule type="cellIs" dxfId="5" priority="7" stopIfTrue="1" operator="equal">
      <formula>"N/A"</formula>
    </cfRule>
    <cfRule type="cellIs" dxfId="4" priority="8" stopIfTrue="1" operator="greaterThan">
      <formula>80</formula>
    </cfRule>
    <cfRule type="cellIs" dxfId="3" priority="9" stopIfTrue="1" operator="greaterThan">
      <formula>60</formula>
    </cfRule>
    <cfRule type="cellIs" dxfId="2" priority="10" stopIfTrue="1" operator="greaterThan">
      <formula>40</formula>
    </cfRule>
    <cfRule type="cellIs" dxfId="1" priority="11" stopIfTrue="1" operator="greaterThan">
      <formula>20</formula>
    </cfRule>
    <cfRule type="cellIs" dxfId="0" priority="12" stopIfTrue="1" operator="greaterThanOrEqual">
      <formula>-1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>
      <selection activeCell="C5" sqref="C5"/>
    </sheetView>
  </sheetViews>
  <sheetFormatPr baseColWidth="10" defaultColWidth="9.1640625" defaultRowHeight="15"/>
  <cols>
    <col min="1" max="1" width="9.1640625" style="1"/>
    <col min="2" max="2" width="32" style="1" customWidth="1"/>
    <col min="3" max="3" width="13.1640625" style="1" customWidth="1"/>
    <col min="4" max="16384" width="9.1640625" style="1"/>
  </cols>
  <sheetData>
    <row r="1" spans="1:4">
      <c r="A1" s="31"/>
      <c r="B1" s="31"/>
      <c r="C1" s="31"/>
      <c r="D1" s="31"/>
    </row>
    <row r="2" spans="1:4" ht="20">
      <c r="A2" s="12"/>
      <c r="B2" s="14" t="s">
        <v>225</v>
      </c>
      <c r="C2" s="12"/>
      <c r="D2" s="12"/>
    </row>
    <row r="3" spans="1:4">
      <c r="A3" s="12"/>
      <c r="B3" s="12"/>
      <c r="C3" s="12"/>
      <c r="D3" s="12"/>
    </row>
    <row r="4" spans="1:4">
      <c r="A4" s="12"/>
      <c r="B4" s="3" t="s">
        <v>226</v>
      </c>
      <c r="C4" s="3" t="s">
        <v>227</v>
      </c>
      <c r="D4" s="12"/>
    </row>
    <row r="5" spans="1:4">
      <c r="A5" s="12"/>
      <c r="B5" s="32" t="s">
        <v>2</v>
      </c>
      <c r="C5" s="33">
        <v>46296</v>
      </c>
      <c r="D5" s="34"/>
    </row>
    <row r="6" spans="1:4">
      <c r="A6" s="12"/>
      <c r="B6" s="32" t="s">
        <v>3</v>
      </c>
      <c r="C6" s="35">
        <v>46175</v>
      </c>
      <c r="D6" s="34"/>
    </row>
    <row r="7" spans="1:4">
      <c r="A7" s="12"/>
      <c r="B7" s="32" t="s">
        <v>4</v>
      </c>
      <c r="C7" s="35">
        <v>46244</v>
      </c>
      <c r="D7" s="36"/>
    </row>
    <row r="8" spans="1:4">
      <c r="A8" s="12"/>
      <c r="B8" s="37" t="s">
        <v>5</v>
      </c>
      <c r="C8" s="35">
        <v>46065</v>
      </c>
      <c r="D8" s="34"/>
    </row>
    <row r="9" spans="1:4">
      <c r="A9" s="12"/>
      <c r="B9" s="34"/>
      <c r="C9" s="34"/>
      <c r="D9" s="34"/>
    </row>
    <row r="10" spans="1:4">
      <c r="A10" s="12"/>
      <c r="B10" s="34"/>
      <c r="C10" s="34"/>
      <c r="D10" s="34"/>
    </row>
    <row r="11" spans="1:4">
      <c r="A11" s="12"/>
      <c r="B11" s="34"/>
      <c r="C11" s="34"/>
      <c r="D11" s="34"/>
    </row>
    <row r="12" spans="1:4">
      <c r="A12" s="16"/>
      <c r="B12" s="38"/>
      <c r="C12" s="38"/>
      <c r="D12" s="38"/>
    </row>
    <row r="13" spans="1:4">
      <c r="A13" s="16"/>
      <c r="B13" s="38"/>
      <c r="C13" s="38"/>
      <c r="D13" s="38"/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FE138B49B2144A6F1D8AA5ED9F426" ma:contentTypeVersion="17" ma:contentTypeDescription="Skapa ett nytt dokument." ma:contentTypeScope="" ma:versionID="334df2e713ffc9ffef5f92452aa3785f">
  <xsd:schema xmlns:xsd="http://www.w3.org/2001/XMLSchema" xmlns:xs="http://www.w3.org/2001/XMLSchema" xmlns:p="http://schemas.microsoft.com/office/2006/metadata/properties" xmlns:ns2="9a661489-3eea-444e-ba45-693488d964a5" xmlns:ns3="aa75826a-567b-4f52-a5ff-8d7e6f092c36" targetNamespace="http://schemas.microsoft.com/office/2006/metadata/properties" ma:root="true" ma:fieldsID="1b4eabb298e66459a556ebe373d3ed7c" ns2:_="" ns3:_="">
    <xsd:import namespace="9a661489-3eea-444e-ba45-693488d964a5"/>
    <xsd:import namespace="aa75826a-567b-4f52-a5ff-8d7e6f092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61489-3eea-444e-ba45-693488d96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f56b5669-8d4c-4328-81e7-31ab7de9b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Godkännandestatus" ma:internalName="Godk_x00e4_nnande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5826a-567b-4f52-a5ff-8d7e6f092c3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a365d9a-1336-4bb1-925e-bc002d4a9964}" ma:internalName="TaxCatchAll" ma:showField="CatchAllData" ma:web="aa75826a-567b-4f52-a5ff-8d7e6f092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61489-3eea-444e-ba45-693488d964a5">
      <Terms xmlns="http://schemas.microsoft.com/office/infopath/2007/PartnerControls"/>
    </lcf76f155ced4ddcb4097134ff3c332f>
    <TaxCatchAll xmlns="aa75826a-567b-4f52-a5ff-8d7e6f092c36" xsi:nil="true"/>
    <_Flow_SignoffStatus xmlns="9a661489-3eea-444e-ba45-693488d964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54FD62-3C44-492D-A338-BCF7FC34D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61489-3eea-444e-ba45-693488d964a5"/>
    <ds:schemaRef ds:uri="aa75826a-567b-4f52-a5ff-8d7e6f092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793AF-5ACE-4C73-A5C3-A1C5D860EAA9}">
  <ds:schemaRefs>
    <ds:schemaRef ds:uri="http://schemas.microsoft.com/office/2006/metadata/properties"/>
    <ds:schemaRef ds:uri="http://schemas.microsoft.com/office/infopath/2007/PartnerControls"/>
    <ds:schemaRef ds:uri="9a661489-3eea-444e-ba45-693488d964a5"/>
    <ds:schemaRef ds:uri="aa75826a-567b-4f52-a5ff-8d7e6f092c36"/>
  </ds:schemaRefs>
</ds:datastoreItem>
</file>

<file path=customXml/itemProps3.xml><?xml version="1.0" encoding="utf-8"?>
<ds:datastoreItem xmlns:ds="http://schemas.openxmlformats.org/officeDocument/2006/customXml" ds:itemID="{BBF7AA0A-3137-4ABE-B4EE-74D382BC85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Country risks</vt:lpstr>
      <vt:lpstr>Info</vt:lpstr>
      <vt:lpstr>Last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Landet Reklambyrå</cp:lastModifiedBy>
  <cp:revision/>
  <cp:lastPrinted>2026-10-01T12:49:10Z</cp:lastPrinted>
  <dcterms:created xsi:type="dcterms:W3CDTF">2026-09-30T11:35:12Z</dcterms:created>
  <dcterms:modified xsi:type="dcterms:W3CDTF">2026-10-01T12:49:12Z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0x010100B2DFE138B49B2144A6F1D8AA5ED9F426</vt:lpwstr>
  </property>
  <property fmtid="{D5CDD505-2E9C-101B-9397-08002B2CF9AE}" pid="3" name="MediaServiceImageTags">
    <vt:lpwstr/>
  </property>
</Properties>
</file>